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Marcelo Tardivo\Downloads\"/>
    </mc:Choice>
  </mc:AlternateContent>
  <xr:revisionPtr revIDLastSave="0" documentId="13_ncr:1_{B228E4E7-3D9C-4D30-9F4C-F6381010DC3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luxos de Caixa" sheetId="1" r:id="rId1"/>
    <sheet name="Indicadores" sheetId="5" r:id="rId2"/>
    <sheet name="Operacional" sheetId="7" r:id="rId3"/>
  </sheets>
  <definedNames>
    <definedName name="_xlchart.v1.0" hidden="1">'Fluxos de Caixa'!$B$5:$B$16</definedName>
    <definedName name="_xlchart.v1.1" hidden="1">'Fluxos de Caixa'!$E$4</definedName>
    <definedName name="_xlchart.v1.2" hidden="1">'Fluxos de Caixa'!$E$5:$E$16</definedName>
    <definedName name="SegmentaçãodeDados_Data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4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E6" i="1"/>
  <c r="G6" i="1" s="1"/>
  <c r="G7" i="1" s="1"/>
  <c r="G8" i="1" s="1"/>
  <c r="E7" i="1"/>
  <c r="E8" i="1"/>
  <c r="E9" i="1"/>
  <c r="E10" i="1"/>
  <c r="E11" i="1"/>
  <c r="E12" i="1"/>
  <c r="E13" i="1"/>
  <c r="E14" i="1"/>
  <c r="E15" i="1"/>
  <c r="E16" i="1"/>
  <c r="C2" i="7"/>
  <c r="G9" i="1" l="1"/>
  <c r="G10" i="1" s="1"/>
  <c r="G11" i="1" s="1"/>
  <c r="G12" i="1" s="1"/>
  <c r="G13" i="1" s="1"/>
  <c r="G14" i="1" s="1"/>
  <c r="G15" i="1" s="1"/>
  <c r="G16" i="1" s="1"/>
  <c r="C3" i="7"/>
  <c r="C4" i="7" s="1"/>
  <c r="C7" i="7" a="1"/>
  <c r="C7" i="7" s="1"/>
  <c r="C6" i="7" l="1" a="1"/>
  <c r="C6" i="7" s="1"/>
  <c r="C9" i="7" s="1"/>
  <c r="C10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<sst xmlns="http://schemas.openxmlformats.org/spreadsheetml/2006/main" count="15" uniqueCount="14">
  <si>
    <t>Data</t>
  </si>
  <si>
    <t>Patrimônio Planejado</t>
  </si>
  <si>
    <t>Patrimônio Registrado</t>
  </si>
  <si>
    <t>Poupança Registrada</t>
  </si>
  <si>
    <t>% do planejamento</t>
  </si>
  <si>
    <t>Patrimônio Atual</t>
  </si>
  <si>
    <t>Despesas Mensais</t>
  </si>
  <si>
    <t>% faltante</t>
  </si>
  <si>
    <t>Receita Mensal</t>
  </si>
  <si>
    <t>Receita Total</t>
  </si>
  <si>
    <t>Despesa Total</t>
  </si>
  <si>
    <t>Poupança Realizada</t>
  </si>
  <si>
    <t>Célula Editável</t>
  </si>
  <si>
    <t>Célula Não Editável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</si>
</sst>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R$&quot;\ * #,##0.00_-;\-&quot;R$&quot;\ * #,##0.00_-;_-&quot;R$&quot;\ * &quot;-&quot;??_-;_-@_-"/>
    <numFmt numFmtId="164" formatCode="[$R$ -416]#,##0.00"/>
    <numFmt numFmtId="165" formatCode="mm/yyyy"/>
  </numFmts>
  <fonts count="7">
    <font>
      <sz val="10"/>
      <color rgb="FF000000"/>
      <name val="Arial"/>
      <scheme val="minor"/>
    </font>
    <font>
      <sz val="14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8"/>
      <color rgb="FF000000"/>
      <name val="&quot;Aptos Narrow&quot;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49998474074526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7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0" fontId="3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9" fontId="0" fillId="0" borderId="0" xfId="2" applyFont="1"/>
    <xf numFmtId="9" fontId="0" fillId="0" borderId="0" xfId="0" applyNumberFormat="1"/>
    <xf numFmtId="44" fontId="0" fillId="0" borderId="0" xfId="0" applyNumberFormat="1"/>
    <xf numFmtId="165" fontId="4" fillId="2" borderId="0" xfId="0" applyNumberFormat="1" applyFont="1" applyFill="1" applyAlignment="1">
      <alignment vertical="center"/>
    </xf>
    <xf numFmtId="44" fontId="2" fillId="2" borderId="0" xfId="1" applyFont="1" applyFill="1" applyAlignment="1">
      <alignment vertical="center"/>
    </xf>
    <xf numFmtId="44" fontId="2" fillId="3" borderId="0" xfId="1" applyFont="1" applyFill="1" applyAlignment="1">
      <alignment vertical="center"/>
    </xf>
    <xf numFmtId="49" fontId="4" fillId="4" borderId="0" xfId="0" applyNumberFormat="1" applyFont="1" applyFill="1" applyAlignment="1">
      <alignment horizontal="left" vertical="center"/>
    </xf>
    <xf numFmtId="164" fontId="2" fillId="4" borderId="0" xfId="0" applyNumberFormat="1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164" fontId="2" fillId="2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</cellXfs>
  <cellStyles count="3">
    <cellStyle name="Moeda" xfId="1" builtinId="4"/>
    <cellStyle name="Normal" xfId="0" builtinId="0"/>
    <cellStyle name="Porcentagem" xfId="2" builtinId="5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indexed="64"/>
          <bgColor theme="4" tint="0.39997558519241921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9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</dxf>
    <dxf>
      <numFmt numFmtId="165" formatCode="mm/yyyy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</dxfs>
  <tableStyles count="3">
    <tableStyle name="Planejamento Trabalho-style" pivot="0" count="4" xr9:uid="{00000000-0011-0000-FFFF-FFFF00000000}">
      <tableStyleElement type="wholeTable" size="0" dxfId="18"/>
      <tableStyleElement type="headerRow" dxfId="17"/>
      <tableStyleElement type="firstRowStripe" dxfId="16"/>
      <tableStyleElement type="secondRowStripe" dxfId="15"/>
    </tableStyle>
    <tableStyle name="Planejamento Camisetas-style" pivot="0" count="4" xr9:uid="{00000000-0011-0000-FFFF-FFFF01000000}">
      <tableStyleElement type="wholeTable" size="0" dxfId="14"/>
      <tableStyleElement type="headerRow" dxfId="13"/>
      <tableStyleElement type="firstRowStripe" dxfId="12"/>
      <tableStyleElement type="secondRowStripe" dxfId="11"/>
    </tableStyle>
    <tableStyle name="Planejamento Mini Cursos-style" pivot="0" count="4" xr9:uid="{00000000-0011-0000-FFFF-FFFF02000000}">
      <tableStyleElement type="wholeTable" size="0" dxfId="10"/>
      <tableStyleElement type="headerRow" dxfId="9"/>
      <tableStyleElement type="firstRowStripe" dxfId="8"/>
      <tableStyleElement type="second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07/relationships/slicerCache" Target="slicerCaches/slicerCache1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983527449693776E-2"/>
          <c:y val="5.8823529411764705E-2"/>
          <c:w val="0.91546786143919512"/>
          <c:h val="0.7913363770705133"/>
        </c:manualLayout>
      </c:layout>
      <c:lineChart>
        <c:grouping val="standard"/>
        <c:varyColors val="1"/>
        <c:ser>
          <c:idx val="0"/>
          <c:order val="0"/>
          <c:tx>
            <c:strRef>
              <c:f>'Fluxos de Caixa'!$F$4</c:f>
              <c:strCache>
                <c:ptCount val="1"/>
                <c:pt idx="0">
                  <c:v>Patrimônio Planejado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'Fluxos de Caixa'!$B$5:$B$16</c:f>
              <c:numCache>
                <c:formatCode>mm/yyyy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'Fluxos de Caixa'!$F$5:$F$16</c:f>
              <c:numCache>
                <c:formatCode>_("R$"* #,##0.00_);_("R$"* \(#,##0.00\);_("R$"* "-"??_);_(@_)</c:formatCode>
                <c:ptCount val="12"/>
                <c:pt idx="0">
                  <c:v>6000</c:v>
                </c:pt>
                <c:pt idx="1">
                  <c:v>6100</c:v>
                </c:pt>
                <c:pt idx="2">
                  <c:v>6200</c:v>
                </c:pt>
                <c:pt idx="3">
                  <c:v>6300</c:v>
                </c:pt>
                <c:pt idx="4">
                  <c:v>6400</c:v>
                </c:pt>
                <c:pt idx="5">
                  <c:v>6500</c:v>
                </c:pt>
                <c:pt idx="6">
                  <c:v>6600</c:v>
                </c:pt>
                <c:pt idx="7">
                  <c:v>6700</c:v>
                </c:pt>
                <c:pt idx="8">
                  <c:v>6800</c:v>
                </c:pt>
                <c:pt idx="9">
                  <c:v>6900</c:v>
                </c:pt>
                <c:pt idx="10">
                  <c:v>7000</c:v>
                </c:pt>
                <c:pt idx="11">
                  <c:v>7100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A-403A-916B-ACA42DC875F8}"/>
            </c:ext>
          </c:extLst>
        </c:ser>
        <c:ser>
          <c:idx val="1"/>
          <c:order val="1"/>
          <c:tx>
            <c:strRef>
              <c:f>'Fluxos de Caixa'!$G$4</c:f>
              <c:strCache>
                <c:ptCount val="1"/>
                <c:pt idx="0">
                  <c:v>Patrimônio Registrado</c:v>
                </c:pt>
              </c:strCache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numRef>
              <c:f>'Fluxos de Caixa'!$B$5:$B$16</c:f>
              <c:numCache>
                <c:formatCode>mm/yyyy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'Fluxos de Caixa'!$G$5:$G$16</c:f>
              <c:numCache>
                <c:formatCode>_("R$"* #,##0.00_);_("R$"* \(#,##0.00\);_("R$"* "-"??_);_(@_)</c:formatCode>
                <c:ptCount val="12"/>
                <c:pt idx="0">
                  <c:v>6000</c:v>
                </c:pt>
                <c:pt idx="1">
                  <c:v>5600</c:v>
                </c:pt>
                <c:pt idx="2">
                  <c:v>6200</c:v>
                </c:pt>
                <c:pt idx="3">
                  <c:v>6100</c:v>
                </c:pt>
                <c:pt idx="4">
                  <c:v>6900</c:v>
                </c:pt>
                <c:pt idx="5">
                  <c:v>7200</c:v>
                </c:pt>
                <c:pt idx="6">
                  <c:v>6658.33</c:v>
                </c:pt>
                <c:pt idx="7">
                  <c:v>7100</c:v>
                </c:pt>
                <c:pt idx="8">
                  <c:v>5100</c:v>
                </c:pt>
                <c:pt idx="9">
                  <c:v>6100</c:v>
                </c:pt>
                <c:pt idx="10">
                  <c:v>4900</c:v>
                </c:pt>
                <c:pt idx="11">
                  <c:v>3900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A-403A-916B-ACA42DC87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3919580"/>
        <c:axId val="2033281267"/>
      </c:lineChart>
      <c:dateAx>
        <c:axId val="263919580"/>
        <c:scaling>
          <c:orientation val="minMax"/>
        </c:scaling>
        <c:delete val="0"/>
        <c:axPos val="b"/>
        <c:numFmt formatCode="mm/yyyy" sourceLinked="1"/>
        <c:majorTickMark val="none"/>
        <c:minorTickMark val="none"/>
        <c:tickLblPos val="nextTo"/>
        <c:txPr>
          <a:bodyPr/>
          <a:lstStyle/>
          <a:p>
            <a:pPr lvl="0">
              <a:defRPr sz="700"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33281267"/>
        <c:crosses val="autoZero"/>
        <c:auto val="1"/>
        <c:lblOffset val="100"/>
        <c:baseTimeUnit val="months"/>
      </c:dateAx>
      <c:valAx>
        <c:axId val="203328126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63919580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900"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spPr>
    <a:ln>
      <a:solidFill>
        <a:schemeClr val="bg1">
          <a:lumMod val="8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'Fluxos de Caixa'!$D$4</c:f>
              <c:strCache>
                <c:ptCount val="1"/>
                <c:pt idx="0">
                  <c:v>Despesas Mensais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'Fluxos de Caixa'!$B$5:$B$16</c:f>
              <c:numCache>
                <c:formatCode>mm/yyyy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'Fluxos de Caixa'!$D$5:$D$16</c:f>
              <c:numCache>
                <c:formatCode>_("R$"* #,##0.00_);_("R$"* \(#,##0.00\);_("R$"* "-"??_);_(@_)</c:formatCode>
                <c:ptCount val="12"/>
                <c:pt idx="0">
                  <c:v>2600</c:v>
                </c:pt>
                <c:pt idx="1">
                  <c:v>2800</c:v>
                </c:pt>
                <c:pt idx="2">
                  <c:v>1800</c:v>
                </c:pt>
                <c:pt idx="3">
                  <c:v>2500</c:v>
                </c:pt>
                <c:pt idx="4">
                  <c:v>1600</c:v>
                </c:pt>
                <c:pt idx="5">
                  <c:v>2100</c:v>
                </c:pt>
                <c:pt idx="6">
                  <c:v>2941.67</c:v>
                </c:pt>
                <c:pt idx="7">
                  <c:v>1958.33</c:v>
                </c:pt>
                <c:pt idx="8">
                  <c:v>4400</c:v>
                </c:pt>
                <c:pt idx="9">
                  <c:v>2500</c:v>
                </c:pt>
                <c:pt idx="10">
                  <c:v>4700</c:v>
                </c:pt>
                <c:pt idx="11">
                  <c:v>4500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9D-402C-A258-1D16E25F3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2615119"/>
        <c:axId val="632613679"/>
      </c:barChart>
      <c:dateAx>
        <c:axId val="632615119"/>
        <c:scaling>
          <c:orientation val="minMax"/>
        </c:scaling>
        <c:delete val="0"/>
        <c:axPos val="b"/>
        <c:numFmt formatCode="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pt-BR"/>
          </a:p>
        </c:txPr>
        <c:crossAx val="632613679"/>
        <c:crosses val="autoZero"/>
        <c:auto val="1"/>
        <c:lblOffset val="100"/>
        <c:baseTimeUnit val="months"/>
      </c:dateAx>
      <c:valAx>
        <c:axId val="632613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pt-BR"/>
          </a:p>
        </c:txPr>
        <c:crossAx val="632615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600">
          <a:latin typeface="+mj-lt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267-4394-BA90-F50A9BA0DF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267-4394-BA90-F50A9BA0DF7A}"/>
              </c:ext>
            </c:extLst>
          </c:dPt>
          <c:dLbls>
            <c:delete val="1"/>
          </c:dLbls>
          <c:cat>
            <c:strRef>
              <c:f>Operacional!$B$9:$B$10</c:f>
              <c:strCache>
                <c:ptCount val="2"/>
                <c:pt idx="0">
                  <c:v>% do planejamento</c:v>
                </c:pt>
                <c:pt idx="1">
                  <c:v>% faltante</c:v>
                </c:pt>
              </c:strCache>
            </c:strRef>
          </c:cat>
          <c:val>
            <c:numRef>
              <c:f>Operacional!$C$9:$C$10</c:f>
              <c:numCache>
                <c:formatCode>0%</c:formatCode>
                <c:ptCount val="2"/>
                <c:pt idx="0">
                  <c:v>0.54929577464788737</c:v>
                </c:pt>
                <c:pt idx="1">
                  <c:v>0.45070422535211263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67-4394-BA90-F50A9BA0DF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</cx:chartData>
  <cx:chart>
    <cx:plotArea>
      <cx:plotAreaRegion>
        <cx:series layoutId="waterfall" uniqueId="{3D7EA067-96BD-4C90-92EF-6117988F0583}">
          <cx:tx>
            <cx:txData>
              <cx:f>_xlchart.v1.1</cx:f>
              <cx:v>Poupança Registrada</cx:v>
            </cx:txData>
          </cx:tx>
          <cx:dataId val="0"/>
          <cx:layoutPr>
            <cx:subtotals/>
          </cx:layoutPr>
        </cx:series>
      </cx:plotAreaRegion>
      <cx:axis id="0">
        <cx:catScaling gapWidth="2.19000006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381000</xdr:colOff>
      <xdr:row>0</xdr:row>
      <xdr:rowOff>161925</xdr:rowOff>
    </xdr:from>
    <xdr:to>
      <xdr:col>1</xdr:col>
      <xdr:colOff>1892739</xdr:colOff>
      <xdr:row>0</xdr:row>
      <xdr:rowOff>550499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ECD80D2A-D798-47D0-A707-EF1AAE97191F}"/>
            </a:ext>
          </a:extLst>
        </xdr:cNvPr>
        <xdr:cNvGrpSpPr/>
      </xdr:nvGrpSpPr>
      <xdr:grpSpPr>
        <a:xfrm>
          <a:off x="1219200" y="161925"/>
          <a:ext cx="1511739" cy="388574"/>
          <a:chOff x="5459730" y="32935"/>
          <a:chExt cx="1511739" cy="394554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B38DC1EB-AFDA-B9C6-3918-1F939E011973}"/>
              </a:ext>
            </a:extLst>
          </xdr:cNvPr>
          <xdr:cNvSpPr txBox="1"/>
        </xdr:nvSpPr>
        <xdr:spPr>
          <a:xfrm>
            <a:off x="5459730" y="32935"/>
            <a:ext cx="43541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2000" b="1">
                <a:solidFill>
                  <a:srgbClr val="0F172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i9 </a:t>
            </a:r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93F26F84-111B-3E39-22F5-65814DE97C0B}"/>
              </a:ext>
            </a:extLst>
          </xdr:cNvPr>
          <xdr:cNvSpPr txBox="1"/>
        </xdr:nvSpPr>
        <xdr:spPr>
          <a:xfrm>
            <a:off x="5713095" y="61951"/>
            <a:ext cx="125837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b">
            <a:noAutofit/>
          </a:bodyPr>
          <a:lstStyle/>
          <a:p>
            <a:pPr algn="l"/>
            <a:r>
              <a:rPr lang="pt-BR" sz="2000" b="1">
                <a:solidFill>
                  <a:srgbClr val="2060E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Planilhas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5</xdr:row>
      <xdr:rowOff>0</xdr:rowOff>
    </xdr:from>
    <xdr:ext cx="15889062" cy="4533900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D510AE50-AF58-46BE-89BB-073244B3D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>
    <xdr:from>
      <xdr:col>7</xdr:col>
      <xdr:colOff>0</xdr:colOff>
      <xdr:row>2</xdr:row>
      <xdr:rowOff>123825</xdr:rowOff>
    </xdr:from>
    <xdr:to>
      <xdr:col>13</xdr:col>
      <xdr:colOff>123825</xdr:colOff>
      <xdr:row>4</xdr:row>
      <xdr:rowOff>95250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90A57CB3-8A7D-3B8B-F04C-67ADBEE728B9}"/>
            </a:ext>
          </a:extLst>
        </xdr:cNvPr>
        <xdr:cNvSpPr txBox="1"/>
      </xdr:nvSpPr>
      <xdr:spPr>
        <a:xfrm>
          <a:off x="4286250" y="450396"/>
          <a:ext cx="3797754" cy="29799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600" b="1">
              <a:solidFill>
                <a:schemeClr val="tx1">
                  <a:lumMod val="65000"/>
                  <a:lumOff val="35000"/>
                </a:schemeClr>
              </a:solidFill>
              <a:latin typeface="+mj-lt"/>
            </a:rPr>
            <a:t>Planejamento Patrimonial</a:t>
          </a:r>
        </a:p>
      </xdr:txBody>
    </xdr:sp>
    <xdr:clientData/>
  </xdr:twoCellAnchor>
  <xdr:twoCellAnchor>
    <xdr:from>
      <xdr:col>1</xdr:col>
      <xdr:colOff>0</xdr:colOff>
      <xdr:row>38</xdr:row>
      <xdr:rowOff>47625</xdr:rowOff>
    </xdr:from>
    <xdr:to>
      <xdr:col>12</xdr:col>
      <xdr:colOff>444314</xdr:colOff>
      <xdr:row>55</xdr:row>
      <xdr:rowOff>38100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0729AEA-DEC0-4312-8643-C6D40108D2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35</xdr:row>
      <xdr:rowOff>114300</xdr:rowOff>
    </xdr:from>
    <xdr:to>
      <xdr:col>4</xdr:col>
      <xdr:colOff>266700</xdr:colOff>
      <xdr:row>37</xdr:row>
      <xdr:rowOff>85725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4D03D754-8C27-7230-FD21-F7271BA996ED}"/>
            </a:ext>
          </a:extLst>
        </xdr:cNvPr>
        <xdr:cNvSpPr txBox="1"/>
      </xdr:nvSpPr>
      <xdr:spPr>
        <a:xfrm>
          <a:off x="612321" y="5829300"/>
          <a:ext cx="2103665" cy="2979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600" b="1">
              <a:solidFill>
                <a:schemeClr val="tx1">
                  <a:lumMod val="65000"/>
                  <a:lumOff val="35000"/>
                </a:schemeClr>
              </a:solidFill>
              <a:latin typeface="+mj-lt"/>
            </a:rPr>
            <a:t>Despesas Mensais</a:t>
          </a:r>
        </a:p>
      </xdr:txBody>
    </xdr:sp>
    <xdr:clientData/>
  </xdr:twoCellAnchor>
  <xdr:twoCellAnchor>
    <xdr:from>
      <xdr:col>13</xdr:col>
      <xdr:colOff>261657</xdr:colOff>
      <xdr:row>38</xdr:row>
      <xdr:rowOff>47625</xdr:rowOff>
    </xdr:from>
    <xdr:to>
      <xdr:col>25</xdr:col>
      <xdr:colOff>100853</xdr:colOff>
      <xdr:row>55</xdr:row>
      <xdr:rowOff>38100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" name="Gráfico 9">
              <a:extLst>
                <a:ext uri="{FF2B5EF4-FFF2-40B4-BE49-F238E27FC236}">
                  <a16:creationId xmlns:a16="http://schemas.microsoft.com/office/drawing/2014/main" id="{777E8797-4701-2931-378A-03873267DDCA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186457" y="6200775"/>
              <a:ext cx="7154396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Este gráfico não está disponível na sua versão de Excel.
Editar esta forma ou salvar esta pasta de trabalho em um formato de arquivo diferente quebrará o gráfico permanentemente.</a:t>
              </a:r>
            </a:p>
          </xdr:txBody>
        </xdr:sp>
      </mc:Fallback>
    </mc:AlternateContent>
    <xdr:clientData/>
  </xdr:twoCellAnchor>
  <xdr:twoCellAnchor>
    <xdr:from>
      <xdr:col>13</xdr:col>
      <xdr:colOff>261657</xdr:colOff>
      <xdr:row>35</xdr:row>
      <xdr:rowOff>114300</xdr:rowOff>
    </xdr:from>
    <xdr:to>
      <xdr:col>16</xdr:col>
      <xdr:colOff>528357</xdr:colOff>
      <xdr:row>37</xdr:row>
      <xdr:rowOff>85725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A58048C3-E4D3-9693-2B07-99EFAE6248E0}"/>
            </a:ext>
          </a:extLst>
        </xdr:cNvPr>
        <xdr:cNvSpPr txBox="1"/>
      </xdr:nvSpPr>
      <xdr:spPr>
        <a:xfrm>
          <a:off x="8128186" y="5605182"/>
          <a:ext cx="2082053" cy="2851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600" b="1">
              <a:solidFill>
                <a:schemeClr val="tx1">
                  <a:lumMod val="65000"/>
                  <a:lumOff val="35000"/>
                </a:schemeClr>
              </a:solidFill>
              <a:latin typeface="+mj-lt"/>
            </a:rPr>
            <a:t>Poupança Mensal</a:t>
          </a:r>
        </a:p>
      </xdr:txBody>
    </xdr:sp>
    <xdr:clientData/>
  </xdr:twoCellAnchor>
  <xdr:twoCellAnchor>
    <xdr:from>
      <xdr:col>25</xdr:col>
      <xdr:colOff>276226</xdr:colOff>
      <xdr:row>38</xdr:row>
      <xdr:rowOff>47625</xdr:rowOff>
    </xdr:from>
    <xdr:to>
      <xdr:col>32</xdr:col>
      <xdr:colOff>581026</xdr:colOff>
      <xdr:row>55</xdr:row>
      <xdr:rowOff>38100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942D2411-1DEB-4CEB-AD8B-AE79C23081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276226</xdr:colOff>
      <xdr:row>36</xdr:row>
      <xdr:rowOff>19050</xdr:rowOff>
    </xdr:from>
    <xdr:to>
      <xdr:col>31</xdr:col>
      <xdr:colOff>247651</xdr:colOff>
      <xdr:row>37</xdr:row>
      <xdr:rowOff>152400</xdr:rowOff>
    </xdr:to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id="{0F508D23-E0AE-4A02-B73D-59F3A5BD2CBA}"/>
            </a:ext>
          </a:extLst>
        </xdr:cNvPr>
        <xdr:cNvSpPr txBox="1"/>
      </xdr:nvSpPr>
      <xdr:spPr>
        <a:xfrm>
          <a:off x="15404167" y="5666815"/>
          <a:ext cx="3602131" cy="29023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600" b="1">
              <a:solidFill>
                <a:schemeClr val="tx1">
                  <a:lumMod val="65000"/>
                  <a:lumOff val="35000"/>
                </a:schemeClr>
              </a:solidFill>
              <a:latin typeface="+mj-lt"/>
            </a:rPr>
            <a:t>% da</a:t>
          </a:r>
          <a:r>
            <a:rPr lang="pt-BR" sz="1600" b="1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</a:rPr>
            <a:t> Meta de Patrimônio</a:t>
          </a:r>
          <a:endParaRPr lang="pt-BR" sz="1600" b="1">
            <a:solidFill>
              <a:schemeClr val="tx1">
                <a:lumMod val="65000"/>
                <a:lumOff val="35000"/>
              </a:schemeClr>
            </a:solidFill>
            <a:latin typeface="+mj-lt"/>
          </a:endParaRPr>
        </a:p>
      </xdr:txBody>
    </xdr:sp>
    <xdr:clientData/>
  </xdr:twoCellAnchor>
  <xdr:twoCellAnchor>
    <xdr:from>
      <xdr:col>1</xdr:col>
      <xdr:colOff>17692</xdr:colOff>
      <xdr:row>13</xdr:row>
      <xdr:rowOff>118382</xdr:rowOff>
    </xdr:from>
    <xdr:to>
      <xdr:col>3</xdr:col>
      <xdr:colOff>515712</xdr:colOff>
      <xdr:row>19</xdr:row>
      <xdr:rowOff>13606</xdr:rowOff>
    </xdr:to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C9158BD1-B53F-602A-0764-6801C1053BC3}"/>
            </a:ext>
          </a:extLst>
        </xdr:cNvPr>
        <xdr:cNvSpPr txBox="1"/>
      </xdr:nvSpPr>
      <xdr:spPr>
        <a:xfrm>
          <a:off x="630013" y="2241096"/>
          <a:ext cx="1722663" cy="87493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pt-BR" sz="1200" b="1">
              <a:solidFill>
                <a:schemeClr val="accent4">
                  <a:lumMod val="50000"/>
                </a:schemeClr>
              </a:solidFill>
              <a:latin typeface="+mj-lt"/>
            </a:rPr>
            <a:t>Receita Total </a:t>
          </a:r>
        </a:p>
      </xdr:txBody>
    </xdr:sp>
    <xdr:clientData/>
  </xdr:twoCellAnchor>
  <xdr:twoCellAnchor>
    <xdr:from>
      <xdr:col>3</xdr:col>
      <xdr:colOff>534763</xdr:colOff>
      <xdr:row>13</xdr:row>
      <xdr:rowOff>118382</xdr:rowOff>
    </xdr:from>
    <xdr:to>
      <xdr:col>6</xdr:col>
      <xdr:colOff>420461</xdr:colOff>
      <xdr:row>19</xdr:row>
      <xdr:rowOff>13606</xdr:rowOff>
    </xdr:to>
    <xdr:sp macro="" textlink="Operacional!C2">
      <xdr:nvSpPr>
        <xdr:cNvPr id="16" name="CaixaDeTexto 15">
          <a:extLst>
            <a:ext uri="{FF2B5EF4-FFF2-40B4-BE49-F238E27FC236}">
              <a16:creationId xmlns:a16="http://schemas.microsoft.com/office/drawing/2014/main" id="{D64E7A5C-F892-35FC-D3E1-7B8FB5203456}"/>
            </a:ext>
          </a:extLst>
        </xdr:cNvPr>
        <xdr:cNvSpPr txBox="1"/>
      </xdr:nvSpPr>
      <xdr:spPr>
        <a:xfrm>
          <a:off x="2371727" y="2241096"/>
          <a:ext cx="1722663" cy="874939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8BEC0873-8236-48FB-9FA1-C233046EE281}" type="TxLink">
            <a:rPr lang="en-US" sz="1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 R$ 32.300,00 </a:t>
          </a:fld>
          <a:endParaRPr lang="pt-BR" sz="1200" b="1">
            <a:solidFill>
              <a:schemeClr val="accent4">
                <a:lumMod val="50000"/>
              </a:schemeClr>
            </a:solidFill>
            <a:latin typeface="+mj-lt"/>
          </a:endParaRPr>
        </a:p>
      </xdr:txBody>
    </xdr:sp>
    <xdr:clientData/>
  </xdr:twoCellAnchor>
  <xdr:twoCellAnchor>
    <xdr:from>
      <xdr:col>1</xdr:col>
      <xdr:colOff>17692</xdr:colOff>
      <xdr:row>20</xdr:row>
      <xdr:rowOff>61232</xdr:rowOff>
    </xdr:from>
    <xdr:to>
      <xdr:col>3</xdr:col>
      <xdr:colOff>515712</xdr:colOff>
      <xdr:row>25</xdr:row>
      <xdr:rowOff>118381</xdr:rowOff>
    </xdr:to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988386D-1500-92B0-6AFD-7A7D6F208087}"/>
            </a:ext>
          </a:extLst>
        </xdr:cNvPr>
        <xdr:cNvSpPr txBox="1"/>
      </xdr:nvSpPr>
      <xdr:spPr>
        <a:xfrm>
          <a:off x="630013" y="3326946"/>
          <a:ext cx="1722663" cy="873578"/>
        </a:xfrm>
        <a:prstGeom prst="rect">
          <a:avLst/>
        </a:prstGeom>
        <a:solidFill>
          <a:schemeClr val="accent5">
            <a:lumMod val="7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pt-BR" sz="1200" b="1">
              <a:solidFill>
                <a:schemeClr val="accent2">
                  <a:lumMod val="20000"/>
                  <a:lumOff val="80000"/>
                </a:schemeClr>
              </a:solidFill>
              <a:latin typeface="+mj-lt"/>
            </a:rPr>
            <a:t>Despesa</a:t>
          </a:r>
          <a:r>
            <a:rPr lang="pt-BR" sz="1200" b="1" baseline="0">
              <a:solidFill>
                <a:schemeClr val="accent2">
                  <a:lumMod val="20000"/>
                  <a:lumOff val="80000"/>
                </a:schemeClr>
              </a:solidFill>
              <a:latin typeface="+mj-lt"/>
            </a:rPr>
            <a:t> Total</a:t>
          </a:r>
          <a:endParaRPr lang="pt-BR" sz="1200" b="1">
            <a:solidFill>
              <a:schemeClr val="accent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3</xdr:col>
      <xdr:colOff>534763</xdr:colOff>
      <xdr:row>20</xdr:row>
      <xdr:rowOff>61232</xdr:rowOff>
    </xdr:from>
    <xdr:to>
      <xdr:col>6</xdr:col>
      <xdr:colOff>420461</xdr:colOff>
      <xdr:row>25</xdr:row>
      <xdr:rowOff>118381</xdr:rowOff>
    </xdr:to>
    <xdr:sp macro="" textlink="Operacional!C3">
      <xdr:nvSpPr>
        <xdr:cNvPr id="18" name="CaixaDeTexto 17">
          <a:extLst>
            <a:ext uri="{FF2B5EF4-FFF2-40B4-BE49-F238E27FC236}">
              <a16:creationId xmlns:a16="http://schemas.microsoft.com/office/drawing/2014/main" id="{33943266-6602-42D9-CACB-63D425DF5ADD}"/>
            </a:ext>
          </a:extLst>
        </xdr:cNvPr>
        <xdr:cNvSpPr txBox="1"/>
      </xdr:nvSpPr>
      <xdr:spPr>
        <a:xfrm>
          <a:off x="2371727" y="3326946"/>
          <a:ext cx="1722663" cy="873578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A76B4EEE-7F23-4616-A28A-6B676FAA7217}" type="TxLink">
            <a:rPr lang="en-US" sz="1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 R$ 34.400,00 </a:t>
          </a:fld>
          <a:endParaRPr lang="pt-BR" sz="1200" b="1">
            <a:solidFill>
              <a:schemeClr val="accent4">
                <a:lumMod val="50000"/>
              </a:schemeClr>
            </a:solidFill>
            <a:latin typeface="+mj-lt"/>
          </a:endParaRPr>
        </a:p>
      </xdr:txBody>
    </xdr:sp>
    <xdr:clientData/>
  </xdr:twoCellAnchor>
  <xdr:twoCellAnchor>
    <xdr:from>
      <xdr:col>1</xdr:col>
      <xdr:colOff>17692</xdr:colOff>
      <xdr:row>27</xdr:row>
      <xdr:rowOff>99332</xdr:rowOff>
    </xdr:from>
    <xdr:to>
      <xdr:col>3</xdr:col>
      <xdr:colOff>515712</xdr:colOff>
      <xdr:row>32</xdr:row>
      <xdr:rowOff>156481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2287786E-D033-E57D-E1AA-5A541290512B}"/>
            </a:ext>
          </a:extLst>
        </xdr:cNvPr>
        <xdr:cNvSpPr txBox="1"/>
      </xdr:nvSpPr>
      <xdr:spPr>
        <a:xfrm>
          <a:off x="630013" y="4508046"/>
          <a:ext cx="1722663" cy="873578"/>
        </a:xfrm>
        <a:prstGeom prst="rect">
          <a:avLst/>
        </a:prstGeom>
        <a:solidFill>
          <a:schemeClr val="accent6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pt-BR" sz="1200" b="1">
              <a:solidFill>
                <a:schemeClr val="accent2">
                  <a:lumMod val="20000"/>
                  <a:lumOff val="80000"/>
                </a:schemeClr>
              </a:solidFill>
              <a:latin typeface="+mj-lt"/>
            </a:rPr>
            <a:t>Poupança</a:t>
          </a:r>
          <a:r>
            <a:rPr lang="pt-BR" sz="1200" b="1" baseline="0">
              <a:solidFill>
                <a:schemeClr val="accent2">
                  <a:lumMod val="20000"/>
                  <a:lumOff val="80000"/>
                </a:schemeClr>
              </a:solidFill>
              <a:latin typeface="+mj-lt"/>
            </a:rPr>
            <a:t> Realizada</a:t>
          </a:r>
          <a:endParaRPr lang="pt-BR" sz="1200" b="1">
            <a:solidFill>
              <a:schemeClr val="accent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3</xdr:col>
      <xdr:colOff>534763</xdr:colOff>
      <xdr:row>27</xdr:row>
      <xdr:rowOff>99332</xdr:rowOff>
    </xdr:from>
    <xdr:to>
      <xdr:col>6</xdr:col>
      <xdr:colOff>420461</xdr:colOff>
      <xdr:row>32</xdr:row>
      <xdr:rowOff>156481</xdr:rowOff>
    </xdr:to>
    <xdr:sp macro="" textlink="Operacional!C4">
      <xdr:nvSpPr>
        <xdr:cNvPr id="20" name="CaixaDeTexto 19">
          <a:extLst>
            <a:ext uri="{FF2B5EF4-FFF2-40B4-BE49-F238E27FC236}">
              <a16:creationId xmlns:a16="http://schemas.microsoft.com/office/drawing/2014/main" id="{EF30A75C-1581-E494-EA16-332B3BB394F6}"/>
            </a:ext>
          </a:extLst>
        </xdr:cNvPr>
        <xdr:cNvSpPr txBox="1"/>
      </xdr:nvSpPr>
      <xdr:spPr>
        <a:xfrm>
          <a:off x="2371727" y="4508046"/>
          <a:ext cx="1722663" cy="873578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A7EE17C9-F0B3-4310-A7B4-344BE612BD08}" type="TxLink">
            <a:rPr lang="en-US" sz="1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-R$ 2.100,00 </a:t>
          </a:fld>
          <a:endParaRPr lang="pt-BR" sz="1200" b="1">
            <a:solidFill>
              <a:schemeClr val="accent4">
                <a:lumMod val="50000"/>
              </a:schemeClr>
            </a:solidFill>
            <a:latin typeface="+mj-lt"/>
          </a:endParaRPr>
        </a:p>
      </xdr:txBody>
    </xdr:sp>
    <xdr:clientData/>
  </xdr:twoCellAnchor>
  <xdr:twoCellAnchor editAs="absolute">
    <xdr:from>
      <xdr:col>1</xdr:col>
      <xdr:colOff>13607</xdr:colOff>
      <xdr:row>2</xdr:row>
      <xdr:rowOff>-1</xdr:rowOff>
    </xdr:from>
    <xdr:to>
      <xdr:col>6</xdr:col>
      <xdr:colOff>419099</xdr:colOff>
      <xdr:row>13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21" name="Data">
              <a:extLst>
                <a:ext uri="{FF2B5EF4-FFF2-40B4-BE49-F238E27FC236}">
                  <a16:creationId xmlns:a16="http://schemas.microsoft.com/office/drawing/2014/main" id="{02E3C805-DD03-4C7F-9BA5-0B5F97D479D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ata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25928" y="911678"/>
              <a:ext cx="3467100" cy="179614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>
    <xdr:from>
      <xdr:col>1</xdr:col>
      <xdr:colOff>381000</xdr:colOff>
      <xdr:row>1</xdr:row>
      <xdr:rowOff>0</xdr:rowOff>
    </xdr:from>
    <xdr:to>
      <xdr:col>1</xdr:col>
      <xdr:colOff>606864</xdr:colOff>
      <xdr:row>1</xdr:row>
      <xdr:rowOff>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D5D06F2F-20E1-4AFB-9EA6-4C059F5A1855}"/>
            </a:ext>
          </a:extLst>
        </xdr:cNvPr>
        <xdr:cNvGrpSpPr/>
      </xdr:nvGrpSpPr>
      <xdr:grpSpPr>
        <a:xfrm>
          <a:off x="993321" y="748393"/>
          <a:ext cx="225864" cy="0"/>
          <a:chOff x="5459730" y="32935"/>
          <a:chExt cx="1511739" cy="394554"/>
        </a:xfrm>
      </xdr:grpSpPr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B9B3AF07-7D72-50F3-49FC-3774584B8A7D}"/>
              </a:ext>
            </a:extLst>
          </xdr:cNvPr>
          <xdr:cNvSpPr txBox="1"/>
        </xdr:nvSpPr>
        <xdr:spPr>
          <a:xfrm>
            <a:off x="5459730" y="32935"/>
            <a:ext cx="43541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2000" b="1">
                <a:solidFill>
                  <a:srgbClr val="0F172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i9 </a:t>
            </a: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E9BE2D0E-8B72-0880-693D-AAE29F0D188B}"/>
              </a:ext>
            </a:extLst>
          </xdr:cNvPr>
          <xdr:cNvSpPr txBox="1"/>
        </xdr:nvSpPr>
        <xdr:spPr>
          <a:xfrm>
            <a:off x="5713095" y="61951"/>
            <a:ext cx="125837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b">
            <a:noAutofit/>
          </a:bodyPr>
          <a:lstStyle/>
          <a:p>
            <a:pPr algn="l"/>
            <a:r>
              <a:rPr lang="pt-BR" sz="2000" b="1">
                <a:solidFill>
                  <a:srgbClr val="2060E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Planilhas </a:t>
            </a:r>
          </a:p>
        </xdr:txBody>
      </xdr:sp>
    </xdr:grpSp>
    <xdr:clientData/>
  </xdr:twoCellAnchor>
  <xdr:twoCellAnchor>
    <xdr:from>
      <xdr:col>1</xdr:col>
      <xdr:colOff>149679</xdr:colOff>
      <xdr:row>0</xdr:row>
      <xdr:rowOff>108857</xdr:rowOff>
    </xdr:from>
    <xdr:to>
      <xdr:col>3</xdr:col>
      <xdr:colOff>436775</xdr:colOff>
      <xdr:row>0</xdr:row>
      <xdr:rowOff>497431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48A8AC44-08C3-4F28-9F69-08CBD3D7EE2E}"/>
            </a:ext>
          </a:extLst>
        </xdr:cNvPr>
        <xdr:cNvGrpSpPr/>
      </xdr:nvGrpSpPr>
      <xdr:grpSpPr>
        <a:xfrm>
          <a:off x="762000" y="108857"/>
          <a:ext cx="1511739" cy="388574"/>
          <a:chOff x="5459730" y="32935"/>
          <a:chExt cx="1511739" cy="394554"/>
        </a:xfrm>
      </xdr:grpSpPr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4EABAA20-FA26-A0A9-FA72-B070AB95A845}"/>
              </a:ext>
            </a:extLst>
          </xdr:cNvPr>
          <xdr:cNvSpPr txBox="1"/>
        </xdr:nvSpPr>
        <xdr:spPr>
          <a:xfrm>
            <a:off x="5459730" y="32935"/>
            <a:ext cx="43541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2000" b="1">
                <a:solidFill>
                  <a:srgbClr val="0F172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i9 </a:t>
            </a:r>
          </a:p>
        </xdr:txBody>
      </xdr:sp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4AC66A28-72A6-F281-8408-B2ACCDB5EF2B}"/>
              </a:ext>
            </a:extLst>
          </xdr:cNvPr>
          <xdr:cNvSpPr txBox="1"/>
        </xdr:nvSpPr>
        <xdr:spPr>
          <a:xfrm>
            <a:off x="5713095" y="61951"/>
            <a:ext cx="125837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b">
            <a:noAutofit/>
          </a:bodyPr>
          <a:lstStyle/>
          <a:p>
            <a:pPr algn="l"/>
            <a:r>
              <a:rPr lang="pt-BR" sz="2000" b="1">
                <a:solidFill>
                  <a:srgbClr val="2060E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Planilhas </a:t>
            </a:r>
          </a:p>
        </xdr:txBody>
      </xdr:sp>
    </xdr:grp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0.39923</cdr:x>
      <cdr:y>0.41564</cdr:y>
    </cdr:from>
    <cdr:to>
      <cdr:x>0.61263</cdr:x>
      <cdr:y>0.60256</cdr:y>
    </cdr:to>
    <cdr:sp macro="" textlink="Operacional!$C$9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6FC97DB1-6520-0514-62F8-6E8B89287829}"/>
            </a:ext>
          </a:extLst>
        </cdr:cNvPr>
        <cdr:cNvSpPr txBox="1"/>
      </cdr:nvSpPr>
      <cdr:spPr>
        <a:xfrm xmlns:a="http://schemas.openxmlformats.org/drawingml/2006/main">
          <a:off x="1832881" y="1149805"/>
          <a:ext cx="979714" cy="5170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65A85630-9065-4642-BA21-4BB61423D674}" type="TxLink">
            <a:rPr lang="en-US" sz="2600" b="1" i="0" u="none" strike="noStrike" kern="1200">
              <a:solidFill>
                <a:srgbClr val="000000"/>
              </a:solidFill>
              <a:latin typeface="Arial"/>
              <a:cs typeface="Arial"/>
            </a:rPr>
            <a:pPr algn="ctr"/>
            <a:t>55%</a:t>
          </a:fld>
          <a:endParaRPr lang="pt-BR" sz="2600" b="1" kern="1200"/>
        </a:p>
      </cdr:txBody>
    </cdr:sp>
  </cdr:relSizeAnchor>
</c:userShape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Data" xr10:uid="{9B2E9999-DC5C-4402-9D24-C684DB75811B}" sourceName="Data">
  <extLst>
    <x:ext xmlns:x15="http://schemas.microsoft.com/office/spreadsheetml/2010/11/main" uri="{2F2917AC-EB37-4324-AD4E-5DD8C200BD13}">
      <x15:tableSlicerCache tableId="1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Data" xr10:uid="{39002FA2-772B-48BB-96CD-BF23658022D4}" cache="SegmentaçãodeDados_Data" caption="Data" columnCount="3" style="SlicerStyleOther1" rowHeight="225425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atrimônio_Registrado" displayName="Patrimônio_Registrado" ref="B4:G16" headerRowDxfId="3">
  <autoFilter ref="B4:G16" xr:uid="{00000000-000C-0000-FFFF-FFFF00000000}"/>
  <tableColumns count="6">
    <tableColumn id="1" xr3:uid="{00000000-0010-0000-0000-000001000000}" name="Data" dataDxfId="6"/>
    <tableColumn id="6" xr3:uid="{5DA922F3-A24C-4C99-893A-4FC467775058}" name="Receita Mensal" dataDxfId="5" dataCellStyle="Moeda"/>
    <tableColumn id="5" xr3:uid="{00000000-0010-0000-0000-000005000000}" name="Despesas Mensais" dataDxfId="4" dataCellStyle="Moeda"/>
    <tableColumn id="4" xr3:uid="{00000000-0010-0000-0000-000004000000}" name="Poupança Registrada" dataDxfId="2" dataCellStyle="Moeda">
      <calculatedColumnFormula>Patrimônio_Registrado[[#This Row],[Receita Mensal]]-Patrimônio_Registrado[[#This Row],[Despesas Mensais]]</calculatedColumnFormula>
    </tableColumn>
    <tableColumn id="2" xr3:uid="{00000000-0010-0000-0000-000002000000}" name="Patrimônio Planejado" dataDxfId="1" dataCellStyle="Moeda"/>
    <tableColumn id="3" xr3:uid="{00000000-0010-0000-0000-000003000000}" name="Patrimônio Registrado" dataDxfId="0" dataCellStyle="Moeda"/>
  </tableColumns>
  <tableStyleInfo name="Planejamento Mini Cursos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1:U994"/>
  <sheetViews>
    <sheetView showGridLines="0" tabSelected="1" workbookViewId="0">
      <selection activeCell="D1" sqref="D1"/>
    </sheetView>
  </sheetViews>
  <sheetFormatPr defaultColWidth="12.5703125" defaultRowHeight="15.75" customHeight="1"/>
  <cols>
    <col min="2" max="5" width="31.5703125" customWidth="1"/>
    <col min="6" max="7" width="31.7109375" customWidth="1"/>
  </cols>
  <sheetData>
    <row r="1" spans="2:8" ht="58.5" customHeight="1">
      <c r="B1" s="1"/>
      <c r="D1" s="2"/>
      <c r="E1" s="2"/>
    </row>
    <row r="2" spans="2:8" ht="18.75" customHeight="1">
      <c r="B2" s="15" t="s">
        <v>12</v>
      </c>
      <c r="C2" s="16" t="s">
        <v>13</v>
      </c>
      <c r="D2" s="2"/>
      <c r="E2" s="2"/>
      <c r="H2" s="3"/>
    </row>
    <row r="3" spans="2:8" ht="18.75" customHeight="1">
      <c r="B3" s="1"/>
      <c r="D3" s="2"/>
      <c r="E3" s="2"/>
    </row>
    <row r="4" spans="2:8" ht="22.5" customHeight="1">
      <c r="B4" s="12" t="s">
        <v>0</v>
      </c>
      <c r="C4" s="13" t="s">
        <v>8</v>
      </c>
      <c r="D4" s="14" t="s">
        <v>6</v>
      </c>
      <c r="E4" s="13" t="s">
        <v>3</v>
      </c>
      <c r="F4" s="13" t="s">
        <v>1</v>
      </c>
      <c r="G4" s="13" t="s">
        <v>2</v>
      </c>
    </row>
    <row r="5" spans="2:8" ht="22.5" customHeight="1">
      <c r="B5" s="9">
        <v>45292</v>
      </c>
      <c r="C5" s="10">
        <v>2600</v>
      </c>
      <c r="D5" s="10">
        <v>2600</v>
      </c>
      <c r="E5" s="11">
        <f>Patrimônio_Registrado[[#This Row],[Receita Mensal]]-Patrimônio_Registrado[[#This Row],[Despesas Mensais]]</f>
        <v>0</v>
      </c>
      <c r="F5" s="10">
        <v>6000</v>
      </c>
      <c r="G5" s="10">
        <v>6000</v>
      </c>
    </row>
    <row r="6" spans="2:8" ht="22.5" customHeight="1">
      <c r="B6" s="9">
        <v>45323</v>
      </c>
      <c r="C6" s="10">
        <v>2400</v>
      </c>
      <c r="D6" s="10">
        <v>2800</v>
      </c>
      <c r="E6" s="11">
        <f>Patrimônio_Registrado[[#This Row],[Receita Mensal]]-Patrimônio_Registrado[[#This Row],[Despesas Mensais]]</f>
        <v>-400</v>
      </c>
      <c r="F6" s="10">
        <v>6100</v>
      </c>
      <c r="G6" s="10">
        <f>G5+Patrimônio_Registrado[[#This Row],[Poupança Registrada]]</f>
        <v>5600</v>
      </c>
    </row>
    <row r="7" spans="2:8" ht="22.5" customHeight="1">
      <c r="B7" s="9">
        <v>45352</v>
      </c>
      <c r="C7" s="10">
        <v>2400</v>
      </c>
      <c r="D7" s="10">
        <v>1800</v>
      </c>
      <c r="E7" s="11">
        <f>Patrimônio_Registrado[[#This Row],[Receita Mensal]]-Patrimônio_Registrado[[#This Row],[Despesas Mensais]]</f>
        <v>600</v>
      </c>
      <c r="F7" s="10">
        <v>6200</v>
      </c>
      <c r="G7" s="10">
        <f>G6+Patrimônio_Registrado[[#This Row],[Poupança Registrada]]</f>
        <v>6200</v>
      </c>
    </row>
    <row r="8" spans="2:8" ht="22.5" customHeight="1">
      <c r="B8" s="9">
        <v>45383</v>
      </c>
      <c r="C8" s="10">
        <v>2400</v>
      </c>
      <c r="D8" s="10">
        <v>2500</v>
      </c>
      <c r="E8" s="11">
        <f>Patrimônio_Registrado[[#This Row],[Receita Mensal]]-Patrimônio_Registrado[[#This Row],[Despesas Mensais]]</f>
        <v>-100</v>
      </c>
      <c r="F8" s="10">
        <v>6300</v>
      </c>
      <c r="G8" s="10">
        <f>G7+Patrimônio_Registrado[[#This Row],[Poupança Registrada]]</f>
        <v>6100</v>
      </c>
    </row>
    <row r="9" spans="2:8" ht="22.5" customHeight="1">
      <c r="B9" s="9">
        <v>45413</v>
      </c>
      <c r="C9" s="10">
        <v>2400</v>
      </c>
      <c r="D9" s="10">
        <v>1600</v>
      </c>
      <c r="E9" s="11">
        <f>Patrimônio_Registrado[[#This Row],[Receita Mensal]]-Patrimônio_Registrado[[#This Row],[Despesas Mensais]]</f>
        <v>800</v>
      </c>
      <c r="F9" s="10">
        <v>6400</v>
      </c>
      <c r="G9" s="10">
        <f>G8+Patrimônio_Registrado[[#This Row],[Poupança Registrada]]</f>
        <v>6900</v>
      </c>
    </row>
    <row r="10" spans="2:8" ht="22.5" customHeight="1">
      <c r="B10" s="9">
        <v>45444</v>
      </c>
      <c r="C10" s="10">
        <v>2400</v>
      </c>
      <c r="D10" s="10">
        <v>2100</v>
      </c>
      <c r="E10" s="11">
        <f>Patrimônio_Registrado[[#This Row],[Receita Mensal]]-Patrimônio_Registrado[[#This Row],[Despesas Mensais]]</f>
        <v>300</v>
      </c>
      <c r="F10" s="10">
        <v>6500</v>
      </c>
      <c r="G10" s="10">
        <f>G9+Patrimônio_Registrado[[#This Row],[Poupança Registrada]]</f>
        <v>7200</v>
      </c>
    </row>
    <row r="11" spans="2:8" ht="22.5" customHeight="1">
      <c r="B11" s="9">
        <v>45474</v>
      </c>
      <c r="C11" s="10">
        <v>2400</v>
      </c>
      <c r="D11" s="10">
        <v>2941.67</v>
      </c>
      <c r="E11" s="11">
        <f>Patrimônio_Registrado[[#This Row],[Receita Mensal]]-Patrimônio_Registrado[[#This Row],[Despesas Mensais]]</f>
        <v>-541.67000000000007</v>
      </c>
      <c r="F11" s="10">
        <v>6600</v>
      </c>
      <c r="G11" s="10">
        <f>G10+Patrimônio_Registrado[[#This Row],[Poupança Registrada]]</f>
        <v>6658.33</v>
      </c>
    </row>
    <row r="12" spans="2:8" ht="22.5" customHeight="1">
      <c r="B12" s="9">
        <v>45505</v>
      </c>
      <c r="C12" s="10">
        <v>2400</v>
      </c>
      <c r="D12" s="10">
        <v>1958.33</v>
      </c>
      <c r="E12" s="11">
        <f>Patrimônio_Registrado[[#This Row],[Receita Mensal]]-Patrimônio_Registrado[[#This Row],[Despesas Mensais]]</f>
        <v>441.67000000000007</v>
      </c>
      <c r="F12" s="10">
        <v>6700</v>
      </c>
      <c r="G12" s="10">
        <f>G11+Patrimônio_Registrado[[#This Row],[Poupança Registrada]]</f>
        <v>7100</v>
      </c>
    </row>
    <row r="13" spans="2:8" ht="22.5" customHeight="1">
      <c r="B13" s="9">
        <v>45536</v>
      </c>
      <c r="C13" s="10">
        <v>2400</v>
      </c>
      <c r="D13" s="10">
        <v>4400</v>
      </c>
      <c r="E13" s="11">
        <f>Patrimônio_Registrado[[#This Row],[Receita Mensal]]-Patrimônio_Registrado[[#This Row],[Despesas Mensais]]</f>
        <v>-2000</v>
      </c>
      <c r="F13" s="10">
        <v>6800</v>
      </c>
      <c r="G13" s="10">
        <f>G12+Patrimônio_Registrado[[#This Row],[Poupança Registrada]]</f>
        <v>5100</v>
      </c>
    </row>
    <row r="14" spans="2:8" ht="22.5" customHeight="1">
      <c r="B14" s="9">
        <v>45566</v>
      </c>
      <c r="C14" s="10">
        <v>3500</v>
      </c>
      <c r="D14" s="10">
        <v>2500</v>
      </c>
      <c r="E14" s="11">
        <f>Patrimônio_Registrado[[#This Row],[Receita Mensal]]-Patrimônio_Registrado[[#This Row],[Despesas Mensais]]</f>
        <v>1000</v>
      </c>
      <c r="F14" s="10">
        <v>6900</v>
      </c>
      <c r="G14" s="10">
        <f>G13+Patrimônio_Registrado[[#This Row],[Poupança Registrada]]</f>
        <v>6100</v>
      </c>
    </row>
    <row r="15" spans="2:8" ht="22.5" customHeight="1">
      <c r="B15" s="9">
        <v>45597</v>
      </c>
      <c r="C15" s="10">
        <v>3500</v>
      </c>
      <c r="D15" s="10">
        <v>4700</v>
      </c>
      <c r="E15" s="11">
        <f>Patrimônio_Registrado[[#This Row],[Receita Mensal]]-Patrimônio_Registrado[[#This Row],[Despesas Mensais]]</f>
        <v>-1200</v>
      </c>
      <c r="F15" s="10">
        <v>7000</v>
      </c>
      <c r="G15" s="10">
        <f>G14+Patrimônio_Registrado[[#This Row],[Poupança Registrada]]</f>
        <v>4900</v>
      </c>
    </row>
    <row r="16" spans="2:8" ht="22.5" customHeight="1">
      <c r="B16" s="9">
        <v>45627</v>
      </c>
      <c r="C16" s="10">
        <v>3500</v>
      </c>
      <c r="D16" s="10">
        <v>4500</v>
      </c>
      <c r="E16" s="11">
        <f>Patrimônio_Registrado[[#This Row],[Receita Mensal]]-Patrimônio_Registrado[[#This Row],[Despesas Mensais]]</f>
        <v>-1000</v>
      </c>
      <c r="F16" s="10">
        <v>7100</v>
      </c>
      <c r="G16" s="10">
        <f>G15+Patrimônio_Registrado[[#This Row],[Poupança Registrada]]</f>
        <v>3900</v>
      </c>
    </row>
    <row r="17" spans="10:21" ht="22.5" customHeight="1"/>
    <row r="18" spans="10:21" ht="22.5" customHeight="1"/>
    <row r="19" spans="10:21" ht="22.5" customHeight="1"/>
    <row r="20" spans="10:21" ht="22.5" customHeight="1"/>
    <row r="21" spans="10:21" ht="22.5" customHeight="1"/>
    <row r="22" spans="10:21" ht="22.5" customHeight="1">
      <c r="J22" s="4"/>
      <c r="L22" s="4"/>
      <c r="M22" s="4"/>
      <c r="N22" s="4"/>
      <c r="O22" s="4"/>
      <c r="P22" s="4"/>
      <c r="Q22" s="4"/>
      <c r="R22" s="4"/>
      <c r="S22" s="4"/>
      <c r="T22" s="4"/>
    </row>
    <row r="23" spans="10:21" ht="22.5" customHeight="1"/>
    <row r="24" spans="10:21" ht="22.5" customHeight="1">
      <c r="J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0:21" ht="22.5" customHeight="1">
      <c r="J25" s="4"/>
    </row>
    <row r="26" spans="10:21" ht="22.5" customHeight="1">
      <c r="J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0:21" ht="22.5" customHeight="1">
      <c r="J27" s="4"/>
    </row>
    <row r="28" spans="10:21" ht="22.5" customHeight="1">
      <c r="J28" s="4"/>
    </row>
    <row r="29" spans="10:21" ht="22.5" customHeight="1">
      <c r="J29" s="4"/>
    </row>
    <row r="30" spans="10:21" ht="22.5" customHeight="1">
      <c r="J30" s="4"/>
    </row>
    <row r="31" spans="10:21" ht="22.5" customHeight="1">
      <c r="J31" s="4"/>
    </row>
    <row r="32" spans="10:21" ht="22.5" customHeight="1">
      <c r="J32" s="4"/>
    </row>
    <row r="35" spans="3:5" ht="15.75" customHeight="1">
      <c r="C35" s="2"/>
      <c r="D35" s="2"/>
      <c r="E35" s="2"/>
    </row>
    <row r="36" spans="3:5" ht="15.75" customHeight="1">
      <c r="C36" s="2"/>
      <c r="D36" s="2"/>
      <c r="E36" s="2"/>
    </row>
    <row r="37" spans="3:5" ht="15.75" customHeight="1">
      <c r="C37" s="2"/>
      <c r="D37" s="2"/>
      <c r="E37" s="2"/>
    </row>
    <row r="38" spans="3:5" ht="15.75" customHeight="1">
      <c r="C38" s="2"/>
      <c r="D38" s="2"/>
      <c r="E38" s="2"/>
    </row>
    <row r="39" spans="3:5" ht="15.75" customHeight="1">
      <c r="C39" s="2"/>
      <c r="D39" s="2"/>
      <c r="E39" s="2"/>
    </row>
    <row r="40" spans="3:5" ht="15.75" customHeight="1">
      <c r="C40" s="2"/>
      <c r="D40" s="2"/>
      <c r="E40" s="2"/>
    </row>
    <row r="41" spans="3:5" ht="15.75" customHeight="1">
      <c r="C41" s="2"/>
      <c r="D41" s="2"/>
      <c r="E41" s="2"/>
    </row>
    <row r="42" spans="3:5" ht="15.75" customHeight="1">
      <c r="C42" s="2"/>
      <c r="D42" s="2"/>
      <c r="E42" s="2"/>
    </row>
    <row r="43" spans="3:5" ht="15.75" customHeight="1">
      <c r="C43" s="2"/>
      <c r="D43" s="2"/>
      <c r="E43" s="2"/>
    </row>
    <row r="44" spans="3:5" ht="15.75" customHeight="1">
      <c r="C44" s="2"/>
      <c r="D44" s="2"/>
      <c r="E44" s="2"/>
    </row>
    <row r="45" spans="3:5" ht="15.75" customHeight="1">
      <c r="C45" s="2"/>
      <c r="D45" s="2"/>
      <c r="E45" s="2"/>
    </row>
    <row r="46" spans="3:5" ht="15.75" customHeight="1">
      <c r="C46" s="2"/>
      <c r="D46" s="2"/>
      <c r="E46" s="2"/>
    </row>
    <row r="47" spans="3:5" ht="15.75" customHeight="1">
      <c r="C47" s="2"/>
      <c r="D47" s="2"/>
      <c r="E47" s="2"/>
    </row>
    <row r="48" spans="3:5" ht="15.75" customHeight="1">
      <c r="C48" s="2"/>
      <c r="D48" s="2"/>
      <c r="E48" s="2"/>
    </row>
    <row r="49" spans="3:5" ht="15.75" customHeight="1">
      <c r="C49" s="2"/>
      <c r="D49" s="2"/>
      <c r="E49" s="2"/>
    </row>
    <row r="50" spans="3:5" ht="15.75" customHeight="1">
      <c r="C50" s="2"/>
      <c r="D50" s="2"/>
      <c r="E50" s="2"/>
    </row>
    <row r="51" spans="3:5" ht="12.75">
      <c r="C51" s="2"/>
      <c r="D51" s="2"/>
      <c r="E51" s="2"/>
    </row>
    <row r="52" spans="3:5" ht="12.75">
      <c r="C52" s="2"/>
      <c r="D52" s="2"/>
      <c r="E52" s="2"/>
    </row>
    <row r="53" spans="3:5" ht="12.75">
      <c r="C53" s="2"/>
      <c r="D53" s="2"/>
      <c r="E53" s="2"/>
    </row>
    <row r="54" spans="3:5" ht="12.75">
      <c r="C54" s="2"/>
      <c r="D54" s="2"/>
      <c r="E54" s="2"/>
    </row>
    <row r="55" spans="3:5" ht="12.75">
      <c r="C55" s="2"/>
      <c r="D55" s="2"/>
      <c r="E55" s="2"/>
    </row>
    <row r="56" spans="3:5" ht="12.75">
      <c r="C56" s="2"/>
      <c r="D56" s="2"/>
      <c r="E56" s="2"/>
    </row>
    <row r="57" spans="3:5" ht="12.75">
      <c r="C57" s="2"/>
      <c r="D57" s="2"/>
      <c r="E57" s="2"/>
    </row>
    <row r="58" spans="3:5" ht="12.75">
      <c r="C58" s="2"/>
      <c r="D58" s="2"/>
      <c r="E58" s="2"/>
    </row>
    <row r="59" spans="3:5" ht="12.75">
      <c r="C59" s="2"/>
      <c r="D59" s="2"/>
      <c r="E59" s="2"/>
    </row>
    <row r="60" spans="3:5" ht="12.75">
      <c r="C60" s="2"/>
      <c r="D60" s="2"/>
      <c r="E60" s="2"/>
    </row>
    <row r="61" spans="3:5" ht="12.75">
      <c r="C61" s="2"/>
      <c r="D61" s="2"/>
      <c r="E61" s="2"/>
    </row>
    <row r="62" spans="3:5" ht="12.75">
      <c r="C62" s="2"/>
      <c r="D62" s="2"/>
      <c r="E62" s="2"/>
    </row>
    <row r="63" spans="3:5" ht="12.75">
      <c r="C63" s="2"/>
      <c r="D63" s="2"/>
      <c r="E63" s="2"/>
    </row>
    <row r="64" spans="3:5" ht="12.75">
      <c r="C64" s="2"/>
      <c r="D64" s="2"/>
      <c r="E64" s="2"/>
    </row>
    <row r="65" spans="3:5" ht="12.75">
      <c r="C65" s="2"/>
      <c r="D65" s="2"/>
      <c r="E65" s="2"/>
    </row>
    <row r="66" spans="3:5" ht="12.75">
      <c r="C66" s="2"/>
      <c r="D66" s="2"/>
      <c r="E66" s="2"/>
    </row>
    <row r="67" spans="3:5" ht="12.75">
      <c r="C67" s="2"/>
      <c r="D67" s="2"/>
      <c r="E67" s="2"/>
    </row>
    <row r="68" spans="3:5" ht="12.75">
      <c r="C68" s="2"/>
      <c r="D68" s="2"/>
      <c r="E68" s="2"/>
    </row>
    <row r="69" spans="3:5" ht="12.75">
      <c r="C69" s="2"/>
      <c r="D69" s="2"/>
      <c r="E69" s="2"/>
    </row>
    <row r="70" spans="3:5" ht="12.75">
      <c r="C70" s="2"/>
      <c r="D70" s="2"/>
      <c r="E70" s="2"/>
    </row>
    <row r="71" spans="3:5" ht="12.75">
      <c r="C71" s="2"/>
      <c r="D71" s="2"/>
      <c r="E71" s="2"/>
    </row>
    <row r="72" spans="3:5" ht="12.75">
      <c r="C72" s="2"/>
      <c r="D72" s="2"/>
      <c r="E72" s="2"/>
    </row>
    <row r="73" spans="3:5" ht="12.75">
      <c r="C73" s="2"/>
      <c r="D73" s="2"/>
      <c r="E73" s="2"/>
    </row>
    <row r="74" spans="3:5" ht="12.75">
      <c r="C74" s="2"/>
      <c r="D74" s="2"/>
      <c r="E74" s="2"/>
    </row>
    <row r="75" spans="3:5" ht="12.75">
      <c r="C75" s="2"/>
      <c r="D75" s="2"/>
      <c r="E75" s="2"/>
    </row>
    <row r="76" spans="3:5" ht="12.75">
      <c r="C76" s="2"/>
      <c r="D76" s="2"/>
      <c r="E76" s="2"/>
    </row>
    <row r="77" spans="3:5" ht="12.75">
      <c r="C77" s="2"/>
      <c r="D77" s="2"/>
      <c r="E77" s="2"/>
    </row>
    <row r="78" spans="3:5" ht="12.75">
      <c r="C78" s="2"/>
      <c r="D78" s="2"/>
      <c r="E78" s="2"/>
    </row>
    <row r="79" spans="3:5" ht="12.75">
      <c r="C79" s="2"/>
      <c r="D79" s="2"/>
      <c r="E79" s="2"/>
    </row>
    <row r="80" spans="3:5" ht="12.75">
      <c r="C80" s="2"/>
      <c r="D80" s="2"/>
      <c r="E80" s="2"/>
    </row>
    <row r="81" spans="3:5" ht="12.75">
      <c r="C81" s="2"/>
      <c r="D81" s="2"/>
      <c r="E81" s="2"/>
    </row>
    <row r="82" spans="3:5" ht="12.75">
      <c r="C82" s="2"/>
      <c r="D82" s="2"/>
      <c r="E82" s="2"/>
    </row>
    <row r="83" spans="3:5" ht="12.75">
      <c r="C83" s="2"/>
      <c r="D83" s="2"/>
      <c r="E83" s="2"/>
    </row>
    <row r="84" spans="3:5" ht="12.75">
      <c r="C84" s="2"/>
      <c r="D84" s="2"/>
      <c r="E84" s="2"/>
    </row>
    <row r="85" spans="3:5" ht="12.75">
      <c r="C85" s="2"/>
      <c r="D85" s="2"/>
      <c r="E85" s="2"/>
    </row>
    <row r="86" spans="3:5" ht="12.75">
      <c r="C86" s="2"/>
      <c r="D86" s="2"/>
      <c r="E86" s="2"/>
    </row>
    <row r="87" spans="3:5" ht="12.75">
      <c r="C87" s="2"/>
      <c r="D87" s="2"/>
      <c r="E87" s="2"/>
    </row>
    <row r="88" spans="3:5" ht="12.75">
      <c r="C88" s="2"/>
      <c r="D88" s="2"/>
      <c r="E88" s="2"/>
    </row>
    <row r="89" spans="3:5" ht="12.75">
      <c r="C89" s="2"/>
      <c r="D89" s="2"/>
      <c r="E89" s="2"/>
    </row>
    <row r="90" spans="3:5" ht="12.75">
      <c r="C90" s="2"/>
      <c r="D90" s="2"/>
      <c r="E90" s="2"/>
    </row>
    <row r="91" spans="3:5" ht="12.75">
      <c r="C91" s="2"/>
      <c r="D91" s="2"/>
      <c r="E91" s="2"/>
    </row>
    <row r="92" spans="3:5" ht="12.75">
      <c r="C92" s="2"/>
      <c r="D92" s="2"/>
      <c r="E92" s="2"/>
    </row>
    <row r="93" spans="3:5" ht="12.75">
      <c r="C93" s="2"/>
      <c r="D93" s="2"/>
      <c r="E93" s="2"/>
    </row>
    <row r="94" spans="3:5" ht="12.75">
      <c r="C94" s="2"/>
      <c r="D94" s="2"/>
      <c r="E94" s="2"/>
    </row>
    <row r="95" spans="3:5" ht="12.75">
      <c r="C95" s="2"/>
      <c r="D95" s="2"/>
      <c r="E95" s="2"/>
    </row>
    <row r="96" spans="3:5" ht="12.75">
      <c r="C96" s="2"/>
      <c r="D96" s="2"/>
      <c r="E96" s="2"/>
    </row>
    <row r="97" spans="3:5" ht="12.75">
      <c r="C97" s="2"/>
      <c r="D97" s="2"/>
      <c r="E97" s="2"/>
    </row>
    <row r="98" spans="3:5" ht="12.75">
      <c r="C98" s="2"/>
      <c r="D98" s="2"/>
      <c r="E98" s="2"/>
    </row>
    <row r="99" spans="3:5" ht="12.75">
      <c r="C99" s="2"/>
      <c r="D99" s="2"/>
      <c r="E99" s="2"/>
    </row>
    <row r="100" spans="3:5" ht="12.75">
      <c r="C100" s="2"/>
      <c r="D100" s="2"/>
      <c r="E100" s="2"/>
    </row>
    <row r="101" spans="3:5" ht="12.75">
      <c r="C101" s="2"/>
      <c r="D101" s="2"/>
      <c r="E101" s="2"/>
    </row>
    <row r="102" spans="3:5" ht="12.75">
      <c r="C102" s="2"/>
      <c r="D102" s="2"/>
      <c r="E102" s="2"/>
    </row>
    <row r="103" spans="3:5" ht="12.75">
      <c r="C103" s="2"/>
      <c r="D103" s="2"/>
      <c r="E103" s="2"/>
    </row>
    <row r="104" spans="3:5" ht="12.75">
      <c r="C104" s="2"/>
      <c r="D104" s="2"/>
      <c r="E104" s="2"/>
    </row>
    <row r="105" spans="3:5" ht="12.75">
      <c r="C105" s="2"/>
      <c r="D105" s="2"/>
      <c r="E105" s="2"/>
    </row>
    <row r="106" spans="3:5" ht="12.75">
      <c r="C106" s="2"/>
      <c r="D106" s="2"/>
      <c r="E106" s="2"/>
    </row>
    <row r="107" spans="3:5" ht="12.75">
      <c r="C107" s="2"/>
      <c r="D107" s="2"/>
      <c r="E107" s="2"/>
    </row>
    <row r="108" spans="3:5" ht="12.75">
      <c r="C108" s="2"/>
      <c r="D108" s="2"/>
      <c r="E108" s="2"/>
    </row>
    <row r="109" spans="3:5" ht="12.75">
      <c r="C109" s="2"/>
      <c r="D109" s="2"/>
      <c r="E109" s="2"/>
    </row>
    <row r="110" spans="3:5" ht="12.75">
      <c r="C110" s="2"/>
      <c r="D110" s="2"/>
      <c r="E110" s="2"/>
    </row>
    <row r="111" spans="3:5" ht="12.75">
      <c r="C111" s="2"/>
      <c r="D111" s="2"/>
      <c r="E111" s="2"/>
    </row>
    <row r="112" spans="3:5" ht="12.75">
      <c r="C112" s="2"/>
      <c r="D112" s="2"/>
      <c r="E112" s="2"/>
    </row>
    <row r="113" spans="3:5" ht="12.75">
      <c r="C113" s="2"/>
      <c r="D113" s="2"/>
      <c r="E113" s="2"/>
    </row>
    <row r="114" spans="3:5" ht="12.75">
      <c r="C114" s="2"/>
      <c r="D114" s="2"/>
      <c r="E114" s="2"/>
    </row>
    <row r="115" spans="3:5" ht="12.75">
      <c r="C115" s="2"/>
      <c r="D115" s="2"/>
      <c r="E115" s="2"/>
    </row>
    <row r="116" spans="3:5" ht="12.75">
      <c r="C116" s="2"/>
      <c r="D116" s="2"/>
      <c r="E116" s="2"/>
    </row>
    <row r="117" spans="3:5" ht="12.75">
      <c r="C117" s="2"/>
      <c r="D117" s="2"/>
      <c r="E117" s="2"/>
    </row>
    <row r="118" spans="3:5" ht="12.75">
      <c r="C118" s="2"/>
      <c r="D118" s="2"/>
      <c r="E118" s="2"/>
    </row>
    <row r="119" spans="3:5" ht="12.75">
      <c r="C119" s="2"/>
      <c r="D119" s="2"/>
      <c r="E119" s="2"/>
    </row>
    <row r="120" spans="3:5" ht="12.75">
      <c r="C120" s="2"/>
      <c r="D120" s="2"/>
      <c r="E120" s="2"/>
    </row>
    <row r="121" spans="3:5" ht="12.75">
      <c r="C121" s="2"/>
      <c r="D121" s="2"/>
      <c r="E121" s="2"/>
    </row>
    <row r="122" spans="3:5" ht="12.75">
      <c r="C122" s="2"/>
      <c r="D122" s="2"/>
      <c r="E122" s="2"/>
    </row>
    <row r="123" spans="3:5" ht="12.75">
      <c r="C123" s="2"/>
      <c r="D123" s="2"/>
      <c r="E123" s="2"/>
    </row>
    <row r="124" spans="3:5" ht="12.75">
      <c r="C124" s="2"/>
      <c r="D124" s="2"/>
      <c r="E124" s="2"/>
    </row>
    <row r="125" spans="3:5" ht="12.75">
      <c r="C125" s="2"/>
      <c r="D125" s="2"/>
      <c r="E125" s="2"/>
    </row>
    <row r="126" spans="3:5" ht="12.75">
      <c r="C126" s="2"/>
      <c r="D126" s="2"/>
      <c r="E126" s="2"/>
    </row>
    <row r="127" spans="3:5" ht="12.75">
      <c r="C127" s="2"/>
      <c r="D127" s="2"/>
      <c r="E127" s="2"/>
    </row>
    <row r="128" spans="3:5" ht="12.75">
      <c r="C128" s="2"/>
      <c r="D128" s="2"/>
      <c r="E128" s="2"/>
    </row>
    <row r="129" spans="3:5" ht="12.75">
      <c r="C129" s="2"/>
      <c r="D129" s="2"/>
      <c r="E129" s="2"/>
    </row>
    <row r="130" spans="3:5" ht="12.75">
      <c r="C130" s="2"/>
      <c r="D130" s="2"/>
      <c r="E130" s="2"/>
    </row>
    <row r="131" spans="3:5" ht="12.75">
      <c r="C131" s="2"/>
      <c r="D131" s="2"/>
      <c r="E131" s="2"/>
    </row>
    <row r="132" spans="3:5" ht="12.75">
      <c r="C132" s="2"/>
      <c r="D132" s="2"/>
      <c r="E132" s="2"/>
    </row>
    <row r="133" spans="3:5" ht="12.75">
      <c r="C133" s="2"/>
      <c r="D133" s="2"/>
      <c r="E133" s="2"/>
    </row>
    <row r="134" spans="3:5" ht="12.75">
      <c r="C134" s="2"/>
      <c r="D134" s="2"/>
      <c r="E134" s="2"/>
    </row>
    <row r="135" spans="3:5" ht="12.75">
      <c r="C135" s="2"/>
      <c r="D135" s="2"/>
      <c r="E135" s="2"/>
    </row>
    <row r="136" spans="3:5" ht="12.75">
      <c r="C136" s="2"/>
      <c r="D136" s="2"/>
      <c r="E136" s="2"/>
    </row>
    <row r="137" spans="3:5" ht="12.75">
      <c r="C137" s="2"/>
      <c r="D137" s="2"/>
      <c r="E137" s="2"/>
    </row>
    <row r="138" spans="3:5" ht="12.75">
      <c r="C138" s="2"/>
      <c r="D138" s="2"/>
      <c r="E138" s="2"/>
    </row>
    <row r="139" spans="3:5" ht="12.75">
      <c r="C139" s="2"/>
      <c r="D139" s="2"/>
      <c r="E139" s="2"/>
    </row>
    <row r="140" spans="3:5" ht="12.75">
      <c r="C140" s="2"/>
      <c r="D140" s="2"/>
      <c r="E140" s="2"/>
    </row>
    <row r="141" spans="3:5" ht="12.75">
      <c r="C141" s="2"/>
      <c r="D141" s="2"/>
      <c r="E141" s="2"/>
    </row>
    <row r="142" spans="3:5" ht="12.75">
      <c r="C142" s="2"/>
      <c r="D142" s="2"/>
      <c r="E142" s="2"/>
    </row>
    <row r="143" spans="3:5" ht="12.75">
      <c r="C143" s="2"/>
      <c r="D143" s="2"/>
      <c r="E143" s="2"/>
    </row>
    <row r="144" spans="3:5" ht="12.75">
      <c r="C144" s="2"/>
      <c r="D144" s="2"/>
      <c r="E144" s="2"/>
    </row>
    <row r="145" spans="3:5" ht="12.75">
      <c r="C145" s="2"/>
      <c r="D145" s="2"/>
      <c r="E145" s="2"/>
    </row>
    <row r="146" spans="3:5" ht="12.75">
      <c r="C146" s="2"/>
      <c r="D146" s="2"/>
      <c r="E146" s="2"/>
    </row>
    <row r="147" spans="3:5" ht="12.75">
      <c r="C147" s="2"/>
      <c r="D147" s="2"/>
      <c r="E147" s="2"/>
    </row>
    <row r="148" spans="3:5" ht="12.75">
      <c r="C148" s="2"/>
      <c r="D148" s="2"/>
      <c r="E148" s="2"/>
    </row>
    <row r="149" spans="3:5" ht="12.75">
      <c r="C149" s="2"/>
      <c r="D149" s="2"/>
      <c r="E149" s="2"/>
    </row>
    <row r="150" spans="3:5" ht="12.75">
      <c r="C150" s="2"/>
      <c r="D150" s="2"/>
      <c r="E150" s="2"/>
    </row>
    <row r="151" spans="3:5" ht="12.75">
      <c r="C151" s="2"/>
      <c r="D151" s="2"/>
      <c r="E151" s="2"/>
    </row>
    <row r="152" spans="3:5" ht="12.75">
      <c r="C152" s="2"/>
      <c r="D152" s="2"/>
      <c r="E152" s="2"/>
    </row>
    <row r="153" spans="3:5" ht="12.75">
      <c r="C153" s="2"/>
      <c r="D153" s="2"/>
      <c r="E153" s="2"/>
    </row>
    <row r="154" spans="3:5" ht="12.75">
      <c r="C154" s="2"/>
      <c r="D154" s="2"/>
      <c r="E154" s="2"/>
    </row>
    <row r="155" spans="3:5" ht="12.75">
      <c r="C155" s="2"/>
      <c r="D155" s="2"/>
      <c r="E155" s="2"/>
    </row>
    <row r="156" spans="3:5" ht="12.75">
      <c r="C156" s="2"/>
      <c r="D156" s="2"/>
      <c r="E156" s="2"/>
    </row>
    <row r="157" spans="3:5" ht="12.75">
      <c r="C157" s="2"/>
      <c r="D157" s="2"/>
      <c r="E157" s="2"/>
    </row>
    <row r="158" spans="3:5" ht="12.75">
      <c r="C158" s="2"/>
      <c r="D158" s="2"/>
      <c r="E158" s="2"/>
    </row>
    <row r="159" spans="3:5" ht="12.75">
      <c r="C159" s="2"/>
      <c r="D159" s="2"/>
      <c r="E159" s="2"/>
    </row>
    <row r="160" spans="3:5" ht="12.75">
      <c r="C160" s="2"/>
      <c r="D160" s="2"/>
      <c r="E160" s="2"/>
    </row>
    <row r="161" spans="3:5" ht="12.75">
      <c r="C161" s="2"/>
      <c r="D161" s="2"/>
      <c r="E161" s="2"/>
    </row>
    <row r="162" spans="3:5" ht="12.75">
      <c r="C162" s="2"/>
      <c r="D162" s="2"/>
      <c r="E162" s="2"/>
    </row>
    <row r="163" spans="3:5" ht="12.75">
      <c r="C163" s="2"/>
      <c r="D163" s="2"/>
      <c r="E163" s="2"/>
    </row>
    <row r="164" spans="3:5" ht="12.75">
      <c r="C164" s="2"/>
      <c r="D164" s="2"/>
      <c r="E164" s="2"/>
    </row>
    <row r="165" spans="3:5" ht="12.75">
      <c r="C165" s="2"/>
      <c r="D165" s="2"/>
      <c r="E165" s="2"/>
    </row>
    <row r="166" spans="3:5" ht="12.75">
      <c r="C166" s="2"/>
      <c r="D166" s="2"/>
      <c r="E166" s="2"/>
    </row>
    <row r="167" spans="3:5" ht="12.75">
      <c r="C167" s="2"/>
      <c r="D167" s="2"/>
      <c r="E167" s="2"/>
    </row>
    <row r="168" spans="3:5" ht="12.75">
      <c r="C168" s="2"/>
      <c r="D168" s="2"/>
      <c r="E168" s="2"/>
    </row>
    <row r="169" spans="3:5" ht="12.75">
      <c r="C169" s="2"/>
      <c r="D169" s="2"/>
      <c r="E169" s="2"/>
    </row>
    <row r="170" spans="3:5" ht="12.75">
      <c r="C170" s="2"/>
      <c r="D170" s="2"/>
      <c r="E170" s="2"/>
    </row>
    <row r="171" spans="3:5" ht="12.75">
      <c r="C171" s="2"/>
      <c r="D171" s="2"/>
      <c r="E171" s="2"/>
    </row>
    <row r="172" spans="3:5" ht="12.75">
      <c r="C172" s="2"/>
      <c r="D172" s="2"/>
      <c r="E172" s="2"/>
    </row>
    <row r="173" spans="3:5" ht="12.75">
      <c r="C173" s="2"/>
      <c r="D173" s="2"/>
      <c r="E173" s="2"/>
    </row>
    <row r="174" spans="3:5" ht="12.75">
      <c r="C174" s="2"/>
      <c r="D174" s="2"/>
      <c r="E174" s="2"/>
    </row>
    <row r="175" spans="3:5" ht="12.75">
      <c r="C175" s="2"/>
      <c r="D175" s="2"/>
      <c r="E175" s="2"/>
    </row>
    <row r="176" spans="3:5" ht="12.75">
      <c r="C176" s="2"/>
      <c r="D176" s="2"/>
      <c r="E176" s="2"/>
    </row>
    <row r="177" spans="3:5" ht="12.75">
      <c r="C177" s="2"/>
      <c r="D177" s="2"/>
      <c r="E177" s="2"/>
    </row>
    <row r="178" spans="3:5" ht="12.75">
      <c r="C178" s="2"/>
      <c r="D178" s="2"/>
      <c r="E178" s="2"/>
    </row>
    <row r="179" spans="3:5" ht="12.75">
      <c r="C179" s="2"/>
      <c r="D179" s="2"/>
      <c r="E179" s="2"/>
    </row>
    <row r="180" spans="3:5" ht="12.75">
      <c r="C180" s="2"/>
      <c r="D180" s="2"/>
      <c r="E180" s="2"/>
    </row>
    <row r="181" spans="3:5" ht="12.75">
      <c r="C181" s="2"/>
      <c r="D181" s="2"/>
      <c r="E181" s="2"/>
    </row>
    <row r="182" spans="3:5" ht="12.75">
      <c r="C182" s="2"/>
      <c r="D182" s="2"/>
      <c r="E182" s="2"/>
    </row>
    <row r="183" spans="3:5" ht="12.75">
      <c r="C183" s="2"/>
      <c r="D183" s="2"/>
      <c r="E183" s="2"/>
    </row>
    <row r="184" spans="3:5" ht="12.75">
      <c r="C184" s="2"/>
      <c r="D184" s="2"/>
      <c r="E184" s="2"/>
    </row>
    <row r="185" spans="3:5" ht="12.75">
      <c r="C185" s="2"/>
      <c r="D185" s="2"/>
      <c r="E185" s="2"/>
    </row>
    <row r="186" spans="3:5" ht="12.75">
      <c r="C186" s="2"/>
      <c r="D186" s="2"/>
      <c r="E186" s="2"/>
    </row>
    <row r="187" spans="3:5" ht="12.75">
      <c r="C187" s="2"/>
      <c r="D187" s="2"/>
      <c r="E187" s="2"/>
    </row>
    <row r="188" spans="3:5" ht="12.75">
      <c r="C188" s="2"/>
      <c r="D188" s="2"/>
      <c r="E188" s="2"/>
    </row>
    <row r="189" spans="3:5" ht="12.75">
      <c r="C189" s="2"/>
      <c r="D189" s="2"/>
      <c r="E189" s="2"/>
    </row>
    <row r="190" spans="3:5" ht="12.75">
      <c r="C190" s="2"/>
      <c r="D190" s="2"/>
      <c r="E190" s="2"/>
    </row>
    <row r="191" spans="3:5" ht="12.75">
      <c r="C191" s="2"/>
      <c r="D191" s="2"/>
      <c r="E191" s="2"/>
    </row>
    <row r="192" spans="3:5" ht="12.75">
      <c r="C192" s="2"/>
      <c r="D192" s="2"/>
      <c r="E192" s="2"/>
    </row>
    <row r="193" spans="3:5" ht="12.75">
      <c r="C193" s="2"/>
      <c r="D193" s="2"/>
      <c r="E193" s="2"/>
    </row>
    <row r="194" spans="3:5" ht="12.75">
      <c r="C194" s="2"/>
      <c r="D194" s="2"/>
      <c r="E194" s="2"/>
    </row>
    <row r="195" spans="3:5" ht="12.75">
      <c r="C195" s="2"/>
      <c r="D195" s="2"/>
      <c r="E195" s="2"/>
    </row>
    <row r="196" spans="3:5" ht="12.75">
      <c r="C196" s="2"/>
      <c r="D196" s="2"/>
      <c r="E196" s="2"/>
    </row>
    <row r="197" spans="3:5" ht="12.75">
      <c r="C197" s="2"/>
      <c r="D197" s="2"/>
      <c r="E197" s="2"/>
    </row>
    <row r="198" spans="3:5" ht="12.75">
      <c r="C198" s="2"/>
      <c r="D198" s="2"/>
      <c r="E198" s="2"/>
    </row>
    <row r="199" spans="3:5" ht="12.75">
      <c r="C199" s="2"/>
      <c r="D199" s="2"/>
      <c r="E199" s="2"/>
    </row>
    <row r="200" spans="3:5" ht="12.75">
      <c r="C200" s="2"/>
      <c r="D200" s="2"/>
      <c r="E200" s="2"/>
    </row>
    <row r="201" spans="3:5" ht="12.75">
      <c r="C201" s="2"/>
      <c r="D201" s="2"/>
      <c r="E201" s="2"/>
    </row>
    <row r="202" spans="3:5" ht="12.75">
      <c r="C202" s="2"/>
      <c r="D202" s="2"/>
      <c r="E202" s="2"/>
    </row>
    <row r="203" spans="3:5" ht="12.75">
      <c r="C203" s="2"/>
      <c r="D203" s="2"/>
      <c r="E203" s="2"/>
    </row>
    <row r="204" spans="3:5" ht="12.75">
      <c r="C204" s="2"/>
      <c r="D204" s="2"/>
      <c r="E204" s="2"/>
    </row>
    <row r="205" spans="3:5" ht="12.75">
      <c r="C205" s="2"/>
      <c r="D205" s="2"/>
      <c r="E205" s="2"/>
    </row>
    <row r="206" spans="3:5" ht="12.75">
      <c r="C206" s="2"/>
      <c r="D206" s="2"/>
      <c r="E206" s="2"/>
    </row>
    <row r="207" spans="3:5" ht="12.75">
      <c r="C207" s="2"/>
      <c r="D207" s="2"/>
      <c r="E207" s="2"/>
    </row>
    <row r="208" spans="3:5" ht="12.75">
      <c r="C208" s="2"/>
      <c r="D208" s="2"/>
      <c r="E208" s="2"/>
    </row>
    <row r="209" spans="3:5" ht="12.75">
      <c r="C209" s="2"/>
      <c r="D209" s="2"/>
      <c r="E209" s="2"/>
    </row>
    <row r="210" spans="3:5" ht="12.75">
      <c r="C210" s="2"/>
      <c r="D210" s="2"/>
      <c r="E210" s="2"/>
    </row>
    <row r="211" spans="3:5" ht="12.75">
      <c r="C211" s="2"/>
      <c r="D211" s="2"/>
      <c r="E211" s="2"/>
    </row>
    <row r="212" spans="3:5" ht="12.75">
      <c r="C212" s="2"/>
      <c r="D212" s="2"/>
      <c r="E212" s="2"/>
    </row>
    <row r="213" spans="3:5" ht="12.75">
      <c r="C213" s="2"/>
      <c r="D213" s="2"/>
      <c r="E213" s="2"/>
    </row>
    <row r="214" spans="3:5" ht="12.75">
      <c r="C214" s="2"/>
      <c r="D214" s="2"/>
      <c r="E214" s="2"/>
    </row>
    <row r="215" spans="3:5" ht="12.75">
      <c r="C215" s="2"/>
      <c r="D215" s="2"/>
      <c r="E215" s="2"/>
    </row>
    <row r="216" spans="3:5" ht="12.75">
      <c r="C216" s="2"/>
      <c r="D216" s="2"/>
      <c r="E216" s="2"/>
    </row>
    <row r="217" spans="3:5" ht="12.75">
      <c r="C217" s="2"/>
      <c r="D217" s="2"/>
      <c r="E217" s="2"/>
    </row>
    <row r="218" spans="3:5" ht="12.75">
      <c r="C218" s="2"/>
      <c r="D218" s="2"/>
      <c r="E218" s="2"/>
    </row>
    <row r="219" spans="3:5" ht="12.75">
      <c r="C219" s="2"/>
      <c r="D219" s="2"/>
      <c r="E219" s="2"/>
    </row>
    <row r="220" spans="3:5" ht="12.75">
      <c r="C220" s="2"/>
      <c r="D220" s="2"/>
      <c r="E220" s="2"/>
    </row>
    <row r="221" spans="3:5" ht="12.75">
      <c r="C221" s="2"/>
      <c r="D221" s="2"/>
      <c r="E221" s="2"/>
    </row>
    <row r="222" spans="3:5" ht="12.75">
      <c r="C222" s="2"/>
      <c r="D222" s="2"/>
      <c r="E222" s="2"/>
    </row>
    <row r="223" spans="3:5" ht="12.75">
      <c r="C223" s="2"/>
      <c r="D223" s="2"/>
      <c r="E223" s="2"/>
    </row>
    <row r="224" spans="3:5" ht="12.75">
      <c r="C224" s="2"/>
      <c r="D224" s="2"/>
      <c r="E224" s="2"/>
    </row>
    <row r="225" spans="3:5" ht="12.75">
      <c r="C225" s="2"/>
      <c r="D225" s="2"/>
      <c r="E225" s="2"/>
    </row>
    <row r="226" spans="3:5" ht="12.75">
      <c r="C226" s="2"/>
      <c r="D226" s="2"/>
      <c r="E226" s="2"/>
    </row>
    <row r="227" spans="3:5" ht="12.75">
      <c r="C227" s="2"/>
      <c r="D227" s="2"/>
      <c r="E227" s="2"/>
    </row>
    <row r="228" spans="3:5" ht="12.75">
      <c r="C228" s="2"/>
      <c r="D228" s="2"/>
      <c r="E228" s="2"/>
    </row>
    <row r="229" spans="3:5" ht="12.75">
      <c r="C229" s="2"/>
      <c r="D229" s="2"/>
      <c r="E229" s="2"/>
    </row>
    <row r="230" spans="3:5" ht="12.75">
      <c r="C230" s="2"/>
      <c r="D230" s="2"/>
      <c r="E230" s="2"/>
    </row>
    <row r="231" spans="3:5" ht="12.75">
      <c r="C231" s="2"/>
      <c r="D231" s="2"/>
      <c r="E231" s="2"/>
    </row>
    <row r="232" spans="3:5" ht="12.75">
      <c r="C232" s="2"/>
      <c r="D232" s="2"/>
      <c r="E232" s="2"/>
    </row>
    <row r="233" spans="3:5" ht="12.75">
      <c r="C233" s="2"/>
      <c r="D233" s="2"/>
      <c r="E233" s="2"/>
    </row>
    <row r="234" spans="3:5" ht="12.75">
      <c r="C234" s="2"/>
      <c r="D234" s="2"/>
      <c r="E234" s="2"/>
    </row>
    <row r="235" spans="3:5" ht="12.75">
      <c r="C235" s="2"/>
      <c r="D235" s="2"/>
      <c r="E235" s="2"/>
    </row>
    <row r="236" spans="3:5" ht="12.75">
      <c r="C236" s="2"/>
      <c r="D236" s="2"/>
      <c r="E236" s="2"/>
    </row>
    <row r="237" spans="3:5" ht="12.75">
      <c r="C237" s="2"/>
      <c r="D237" s="2"/>
      <c r="E237" s="2"/>
    </row>
    <row r="238" spans="3:5" ht="12.75">
      <c r="C238" s="2"/>
      <c r="D238" s="2"/>
      <c r="E238" s="2"/>
    </row>
    <row r="239" spans="3:5" ht="12.75">
      <c r="C239" s="2"/>
      <c r="D239" s="2"/>
      <c r="E239" s="2"/>
    </row>
    <row r="240" spans="3:5" ht="12.75">
      <c r="C240" s="2"/>
      <c r="D240" s="2"/>
      <c r="E240" s="2"/>
    </row>
    <row r="241" spans="3:5" ht="12.75">
      <c r="C241" s="2"/>
      <c r="D241" s="2"/>
      <c r="E241" s="2"/>
    </row>
    <row r="242" spans="3:5" ht="12.75">
      <c r="C242" s="2"/>
      <c r="D242" s="2"/>
      <c r="E242" s="2"/>
    </row>
    <row r="243" spans="3:5" ht="12.75">
      <c r="C243" s="2"/>
      <c r="D243" s="2"/>
      <c r="E243" s="2"/>
    </row>
    <row r="244" spans="3:5" ht="12.75">
      <c r="C244" s="2"/>
      <c r="D244" s="2"/>
      <c r="E244" s="2"/>
    </row>
    <row r="245" spans="3:5" ht="12.75">
      <c r="C245" s="2"/>
      <c r="D245" s="2"/>
      <c r="E245" s="2"/>
    </row>
    <row r="246" spans="3:5" ht="12.75">
      <c r="C246" s="2"/>
      <c r="D246" s="2"/>
      <c r="E246" s="2"/>
    </row>
    <row r="247" spans="3:5" ht="12.75">
      <c r="C247" s="2"/>
      <c r="D247" s="2"/>
      <c r="E247" s="2"/>
    </row>
    <row r="248" spans="3:5" ht="12.75">
      <c r="C248" s="2"/>
      <c r="D248" s="2"/>
      <c r="E248" s="2"/>
    </row>
    <row r="249" spans="3:5" ht="12.75">
      <c r="C249" s="2"/>
      <c r="D249" s="2"/>
      <c r="E249" s="2"/>
    </row>
    <row r="250" spans="3:5" ht="12.75">
      <c r="C250" s="2"/>
      <c r="D250" s="2"/>
      <c r="E250" s="2"/>
    </row>
    <row r="251" spans="3:5" ht="12.75">
      <c r="C251" s="2"/>
      <c r="D251" s="2"/>
      <c r="E251" s="2"/>
    </row>
    <row r="252" spans="3:5" ht="12.75">
      <c r="C252" s="2"/>
      <c r="D252" s="2"/>
      <c r="E252" s="2"/>
    </row>
    <row r="253" spans="3:5" ht="12.75">
      <c r="C253" s="2"/>
      <c r="D253" s="2"/>
      <c r="E253" s="2"/>
    </row>
    <row r="254" spans="3:5" ht="12.75">
      <c r="C254" s="2"/>
      <c r="D254" s="2"/>
      <c r="E254" s="2"/>
    </row>
    <row r="255" spans="3:5" ht="12.75">
      <c r="C255" s="2"/>
      <c r="D255" s="2"/>
      <c r="E255" s="2"/>
    </row>
    <row r="256" spans="3:5" ht="12.75">
      <c r="C256" s="2"/>
      <c r="D256" s="2"/>
      <c r="E256" s="2"/>
    </row>
    <row r="257" spans="3:5" ht="12.75">
      <c r="C257" s="2"/>
      <c r="D257" s="2"/>
      <c r="E257" s="2"/>
    </row>
    <row r="258" spans="3:5" ht="12.75">
      <c r="C258" s="2"/>
      <c r="D258" s="2"/>
      <c r="E258" s="2"/>
    </row>
    <row r="259" spans="3:5" ht="12.75">
      <c r="C259" s="2"/>
      <c r="D259" s="2"/>
      <c r="E259" s="2"/>
    </row>
    <row r="260" spans="3:5" ht="12.75">
      <c r="C260" s="2"/>
      <c r="D260" s="2"/>
      <c r="E260" s="2"/>
    </row>
    <row r="261" spans="3:5" ht="12.75">
      <c r="C261" s="2"/>
      <c r="D261" s="2"/>
      <c r="E261" s="2"/>
    </row>
    <row r="262" spans="3:5" ht="12.75">
      <c r="C262" s="2"/>
      <c r="D262" s="2"/>
      <c r="E262" s="2"/>
    </row>
    <row r="263" spans="3:5" ht="12.75">
      <c r="C263" s="2"/>
      <c r="D263" s="2"/>
      <c r="E263" s="2"/>
    </row>
    <row r="264" spans="3:5" ht="12.75">
      <c r="C264" s="2"/>
      <c r="D264" s="2"/>
      <c r="E264" s="2"/>
    </row>
    <row r="265" spans="3:5" ht="12.75">
      <c r="C265" s="2"/>
      <c r="D265" s="2"/>
      <c r="E265" s="2"/>
    </row>
    <row r="266" spans="3:5" ht="12.75">
      <c r="C266" s="2"/>
      <c r="D266" s="2"/>
      <c r="E266" s="2"/>
    </row>
    <row r="267" spans="3:5" ht="12.75">
      <c r="C267" s="2"/>
      <c r="D267" s="2"/>
      <c r="E267" s="2"/>
    </row>
    <row r="268" spans="3:5" ht="12.75">
      <c r="C268" s="2"/>
      <c r="D268" s="2"/>
      <c r="E268" s="2"/>
    </row>
    <row r="269" spans="3:5" ht="12.75">
      <c r="C269" s="2"/>
      <c r="D269" s="2"/>
      <c r="E269" s="2"/>
    </row>
    <row r="270" spans="3:5" ht="12.75">
      <c r="C270" s="2"/>
      <c r="D270" s="2"/>
      <c r="E270" s="2"/>
    </row>
    <row r="271" spans="3:5" ht="12.75">
      <c r="C271" s="2"/>
      <c r="D271" s="2"/>
      <c r="E271" s="2"/>
    </row>
    <row r="272" spans="3:5" ht="12.75">
      <c r="C272" s="2"/>
      <c r="D272" s="2"/>
      <c r="E272" s="2"/>
    </row>
    <row r="273" spans="3:5" ht="12.75">
      <c r="C273" s="2"/>
      <c r="D273" s="2"/>
      <c r="E273" s="2"/>
    </row>
    <row r="274" spans="3:5" ht="12.75">
      <c r="C274" s="2"/>
      <c r="D274" s="2"/>
      <c r="E274" s="2"/>
    </row>
    <row r="275" spans="3:5" ht="12.75">
      <c r="C275" s="2"/>
      <c r="D275" s="2"/>
      <c r="E275" s="2"/>
    </row>
    <row r="276" spans="3:5" ht="12.75">
      <c r="C276" s="2"/>
      <c r="D276" s="2"/>
      <c r="E276" s="2"/>
    </row>
    <row r="277" spans="3:5" ht="12.75">
      <c r="C277" s="2"/>
      <c r="D277" s="2"/>
      <c r="E277" s="2"/>
    </row>
    <row r="278" spans="3:5" ht="12.75">
      <c r="C278" s="2"/>
      <c r="D278" s="2"/>
      <c r="E278" s="2"/>
    </row>
    <row r="279" spans="3:5" ht="12.75">
      <c r="C279" s="2"/>
      <c r="D279" s="2"/>
      <c r="E279" s="2"/>
    </row>
    <row r="280" spans="3:5" ht="12.75">
      <c r="C280" s="2"/>
      <c r="D280" s="2"/>
      <c r="E280" s="2"/>
    </row>
    <row r="281" spans="3:5" ht="12.75">
      <c r="C281" s="2"/>
      <c r="D281" s="2"/>
      <c r="E281" s="2"/>
    </row>
    <row r="282" spans="3:5" ht="12.75">
      <c r="C282" s="2"/>
      <c r="D282" s="2"/>
      <c r="E282" s="2"/>
    </row>
    <row r="283" spans="3:5" ht="12.75">
      <c r="C283" s="2"/>
      <c r="D283" s="2"/>
      <c r="E283" s="2"/>
    </row>
    <row r="284" spans="3:5" ht="12.75">
      <c r="C284" s="2"/>
      <c r="D284" s="2"/>
      <c r="E284" s="2"/>
    </row>
    <row r="285" spans="3:5" ht="12.75">
      <c r="C285" s="2"/>
      <c r="D285" s="2"/>
      <c r="E285" s="2"/>
    </row>
    <row r="286" spans="3:5" ht="12.75">
      <c r="C286" s="2"/>
      <c r="D286" s="2"/>
      <c r="E286" s="2"/>
    </row>
    <row r="287" spans="3:5" ht="12.75">
      <c r="C287" s="2"/>
      <c r="D287" s="2"/>
      <c r="E287" s="2"/>
    </row>
    <row r="288" spans="3:5" ht="12.75">
      <c r="C288" s="2"/>
      <c r="D288" s="2"/>
      <c r="E288" s="2"/>
    </row>
    <row r="289" spans="3:5" ht="12.75">
      <c r="C289" s="2"/>
      <c r="D289" s="2"/>
      <c r="E289" s="2"/>
    </row>
    <row r="290" spans="3:5" ht="12.75">
      <c r="C290" s="2"/>
      <c r="D290" s="2"/>
      <c r="E290" s="2"/>
    </row>
    <row r="291" spans="3:5" ht="12.75">
      <c r="C291" s="2"/>
      <c r="D291" s="2"/>
      <c r="E291" s="2"/>
    </row>
    <row r="292" spans="3:5" ht="12.75">
      <c r="C292" s="2"/>
      <c r="D292" s="2"/>
      <c r="E292" s="2"/>
    </row>
    <row r="293" spans="3:5" ht="12.75">
      <c r="C293" s="2"/>
      <c r="D293" s="2"/>
      <c r="E293" s="2"/>
    </row>
    <row r="294" spans="3:5" ht="12.75">
      <c r="C294" s="2"/>
      <c r="D294" s="2"/>
      <c r="E294" s="2"/>
    </row>
    <row r="295" spans="3:5" ht="12.75">
      <c r="C295" s="2"/>
      <c r="D295" s="2"/>
      <c r="E295" s="2"/>
    </row>
    <row r="296" spans="3:5" ht="12.75">
      <c r="C296" s="2"/>
      <c r="D296" s="2"/>
      <c r="E296" s="2"/>
    </row>
    <row r="297" spans="3:5" ht="12.75">
      <c r="C297" s="2"/>
      <c r="D297" s="2"/>
      <c r="E297" s="2"/>
    </row>
    <row r="298" spans="3:5" ht="12.75">
      <c r="C298" s="2"/>
      <c r="D298" s="2"/>
      <c r="E298" s="2"/>
    </row>
    <row r="299" spans="3:5" ht="12.75">
      <c r="C299" s="2"/>
      <c r="D299" s="2"/>
      <c r="E299" s="2"/>
    </row>
    <row r="300" spans="3:5" ht="12.75">
      <c r="C300" s="2"/>
      <c r="D300" s="2"/>
      <c r="E300" s="2"/>
    </row>
    <row r="301" spans="3:5" ht="12.75">
      <c r="C301" s="2"/>
      <c r="D301" s="2"/>
      <c r="E301" s="2"/>
    </row>
    <row r="302" spans="3:5" ht="12.75">
      <c r="C302" s="2"/>
      <c r="D302" s="2"/>
      <c r="E302" s="2"/>
    </row>
    <row r="303" spans="3:5" ht="12.75">
      <c r="C303" s="2"/>
      <c r="D303" s="2"/>
      <c r="E303" s="2"/>
    </row>
    <row r="304" spans="3:5" ht="12.75">
      <c r="C304" s="2"/>
      <c r="D304" s="2"/>
      <c r="E304" s="2"/>
    </row>
    <row r="305" spans="3:5" ht="12.75">
      <c r="C305" s="2"/>
      <c r="D305" s="2"/>
      <c r="E305" s="2"/>
    </row>
    <row r="306" spans="3:5" ht="12.75">
      <c r="C306" s="2"/>
      <c r="D306" s="2"/>
      <c r="E306" s="2"/>
    </row>
    <row r="307" spans="3:5" ht="12.75">
      <c r="C307" s="2"/>
      <c r="D307" s="2"/>
      <c r="E307" s="2"/>
    </row>
    <row r="308" spans="3:5" ht="12.75">
      <c r="C308" s="2"/>
      <c r="D308" s="2"/>
      <c r="E308" s="2"/>
    </row>
    <row r="309" spans="3:5" ht="12.75">
      <c r="C309" s="2"/>
      <c r="D309" s="2"/>
      <c r="E309" s="2"/>
    </row>
    <row r="310" spans="3:5" ht="12.75">
      <c r="C310" s="2"/>
      <c r="D310" s="2"/>
      <c r="E310" s="2"/>
    </row>
    <row r="311" spans="3:5" ht="12.75">
      <c r="C311" s="2"/>
      <c r="D311" s="2"/>
      <c r="E311" s="2"/>
    </row>
    <row r="312" spans="3:5" ht="12.75">
      <c r="C312" s="2"/>
      <c r="D312" s="2"/>
      <c r="E312" s="2"/>
    </row>
    <row r="313" spans="3:5" ht="12.75">
      <c r="C313" s="2"/>
      <c r="D313" s="2"/>
      <c r="E313" s="2"/>
    </row>
    <row r="314" spans="3:5" ht="12.75">
      <c r="C314" s="2"/>
      <c r="D314" s="2"/>
      <c r="E314" s="2"/>
    </row>
    <row r="315" spans="3:5" ht="12.75">
      <c r="C315" s="2"/>
      <c r="D315" s="2"/>
      <c r="E315" s="2"/>
    </row>
    <row r="316" spans="3:5" ht="12.75">
      <c r="C316" s="2"/>
      <c r="D316" s="2"/>
      <c r="E316" s="2"/>
    </row>
    <row r="317" spans="3:5" ht="12.75">
      <c r="C317" s="2"/>
      <c r="D317" s="2"/>
      <c r="E317" s="2"/>
    </row>
    <row r="318" spans="3:5" ht="12.75">
      <c r="C318" s="2"/>
      <c r="D318" s="2"/>
      <c r="E318" s="2"/>
    </row>
    <row r="319" spans="3:5" ht="12.75">
      <c r="C319" s="2"/>
      <c r="D319" s="2"/>
      <c r="E319" s="2"/>
    </row>
    <row r="320" spans="3:5" ht="12.75">
      <c r="C320" s="2"/>
      <c r="D320" s="2"/>
      <c r="E320" s="2"/>
    </row>
    <row r="321" spans="3:5" ht="12.75">
      <c r="C321" s="2"/>
      <c r="D321" s="2"/>
      <c r="E321" s="2"/>
    </row>
    <row r="322" spans="3:5" ht="12.75">
      <c r="C322" s="2"/>
      <c r="D322" s="2"/>
      <c r="E322" s="2"/>
    </row>
    <row r="323" spans="3:5" ht="12.75">
      <c r="C323" s="2"/>
      <c r="D323" s="2"/>
      <c r="E323" s="2"/>
    </row>
    <row r="324" spans="3:5" ht="12.75">
      <c r="C324" s="2"/>
      <c r="D324" s="2"/>
      <c r="E324" s="2"/>
    </row>
    <row r="325" spans="3:5" ht="12.75">
      <c r="C325" s="2"/>
      <c r="D325" s="2"/>
      <c r="E325" s="2"/>
    </row>
    <row r="326" spans="3:5" ht="12.75">
      <c r="C326" s="2"/>
      <c r="D326" s="2"/>
      <c r="E326" s="2"/>
    </row>
    <row r="327" spans="3:5" ht="12.75">
      <c r="C327" s="2"/>
      <c r="D327" s="2"/>
      <c r="E327" s="2"/>
    </row>
    <row r="328" spans="3:5" ht="12.75">
      <c r="C328" s="2"/>
      <c r="D328" s="2"/>
      <c r="E328" s="2"/>
    </row>
    <row r="329" spans="3:5" ht="12.75">
      <c r="C329" s="2"/>
      <c r="D329" s="2"/>
      <c r="E329" s="2"/>
    </row>
    <row r="330" spans="3:5" ht="12.75">
      <c r="C330" s="2"/>
      <c r="D330" s="2"/>
      <c r="E330" s="2"/>
    </row>
    <row r="331" spans="3:5" ht="12.75">
      <c r="C331" s="2"/>
      <c r="D331" s="2"/>
      <c r="E331" s="2"/>
    </row>
    <row r="332" spans="3:5" ht="12.75">
      <c r="C332" s="2"/>
      <c r="D332" s="2"/>
      <c r="E332" s="2"/>
    </row>
    <row r="333" spans="3:5" ht="12.75">
      <c r="C333" s="2"/>
      <c r="D333" s="2"/>
      <c r="E333" s="2"/>
    </row>
    <row r="334" spans="3:5" ht="12.75">
      <c r="C334" s="2"/>
      <c r="D334" s="2"/>
      <c r="E334" s="2"/>
    </row>
    <row r="335" spans="3:5" ht="12.75">
      <c r="C335" s="2"/>
      <c r="D335" s="2"/>
      <c r="E335" s="2"/>
    </row>
    <row r="336" spans="3:5" ht="12.75">
      <c r="C336" s="2"/>
      <c r="D336" s="2"/>
      <c r="E336" s="2"/>
    </row>
    <row r="337" spans="3:5" ht="12.75">
      <c r="C337" s="2"/>
      <c r="D337" s="2"/>
      <c r="E337" s="2"/>
    </row>
    <row r="338" spans="3:5" ht="12.75">
      <c r="C338" s="2"/>
      <c r="D338" s="2"/>
      <c r="E338" s="2"/>
    </row>
    <row r="339" spans="3:5" ht="12.75">
      <c r="C339" s="2"/>
      <c r="D339" s="2"/>
      <c r="E339" s="2"/>
    </row>
    <row r="340" spans="3:5" ht="12.75">
      <c r="C340" s="2"/>
      <c r="D340" s="2"/>
      <c r="E340" s="2"/>
    </row>
    <row r="341" spans="3:5" ht="12.75">
      <c r="C341" s="2"/>
      <c r="D341" s="2"/>
      <c r="E341" s="2"/>
    </row>
    <row r="342" spans="3:5" ht="12.75">
      <c r="C342" s="2"/>
      <c r="D342" s="2"/>
      <c r="E342" s="2"/>
    </row>
    <row r="343" spans="3:5" ht="12.75">
      <c r="C343" s="2"/>
      <c r="D343" s="2"/>
      <c r="E343" s="2"/>
    </row>
    <row r="344" spans="3:5" ht="12.75">
      <c r="C344" s="2"/>
      <c r="D344" s="2"/>
      <c r="E344" s="2"/>
    </row>
    <row r="345" spans="3:5" ht="12.75">
      <c r="C345" s="2"/>
      <c r="D345" s="2"/>
      <c r="E345" s="2"/>
    </row>
    <row r="346" spans="3:5" ht="12.75">
      <c r="C346" s="2"/>
      <c r="D346" s="2"/>
      <c r="E346" s="2"/>
    </row>
    <row r="347" spans="3:5" ht="12.75">
      <c r="C347" s="2"/>
      <c r="D347" s="2"/>
      <c r="E347" s="2"/>
    </row>
    <row r="348" spans="3:5" ht="12.75">
      <c r="C348" s="2"/>
      <c r="D348" s="2"/>
      <c r="E348" s="2"/>
    </row>
    <row r="349" spans="3:5" ht="12.75">
      <c r="C349" s="2"/>
      <c r="D349" s="2"/>
      <c r="E349" s="2"/>
    </row>
    <row r="350" spans="3:5" ht="12.75">
      <c r="C350" s="2"/>
      <c r="D350" s="2"/>
      <c r="E350" s="2"/>
    </row>
    <row r="351" spans="3:5" ht="12.75">
      <c r="C351" s="2"/>
      <c r="D351" s="2"/>
      <c r="E351" s="2"/>
    </row>
    <row r="352" spans="3:5" ht="12.75">
      <c r="C352" s="2"/>
      <c r="D352" s="2"/>
      <c r="E352" s="2"/>
    </row>
    <row r="353" spans="3:5" ht="12.75">
      <c r="C353" s="2"/>
      <c r="D353" s="2"/>
      <c r="E353" s="2"/>
    </row>
    <row r="354" spans="3:5" ht="12.75">
      <c r="C354" s="2"/>
      <c r="D354" s="2"/>
      <c r="E354" s="2"/>
    </row>
    <row r="355" spans="3:5" ht="12.75">
      <c r="C355" s="2"/>
      <c r="D355" s="2"/>
      <c r="E355" s="2"/>
    </row>
    <row r="356" spans="3:5" ht="12.75">
      <c r="C356" s="2"/>
      <c r="D356" s="2"/>
      <c r="E356" s="2"/>
    </row>
    <row r="357" spans="3:5" ht="12.75">
      <c r="C357" s="2"/>
      <c r="D357" s="2"/>
      <c r="E357" s="2"/>
    </row>
    <row r="358" spans="3:5" ht="12.75">
      <c r="C358" s="2"/>
      <c r="D358" s="2"/>
      <c r="E358" s="2"/>
    </row>
    <row r="359" spans="3:5" ht="12.75">
      <c r="C359" s="2"/>
      <c r="D359" s="2"/>
      <c r="E359" s="2"/>
    </row>
    <row r="360" spans="3:5" ht="12.75">
      <c r="C360" s="2"/>
      <c r="D360" s="2"/>
      <c r="E360" s="2"/>
    </row>
    <row r="361" spans="3:5" ht="12.75">
      <c r="C361" s="2"/>
      <c r="D361" s="2"/>
      <c r="E361" s="2"/>
    </row>
    <row r="362" spans="3:5" ht="12.75">
      <c r="C362" s="2"/>
      <c r="D362" s="2"/>
      <c r="E362" s="2"/>
    </row>
    <row r="363" spans="3:5" ht="12.75">
      <c r="C363" s="2"/>
      <c r="D363" s="2"/>
      <c r="E363" s="2"/>
    </row>
    <row r="364" spans="3:5" ht="12.75">
      <c r="C364" s="2"/>
      <c r="D364" s="2"/>
      <c r="E364" s="2"/>
    </row>
    <row r="365" spans="3:5" ht="12.75">
      <c r="C365" s="2"/>
      <c r="D365" s="2"/>
      <c r="E365" s="2"/>
    </row>
    <row r="366" spans="3:5" ht="12.75">
      <c r="C366" s="2"/>
      <c r="D366" s="2"/>
      <c r="E366" s="2"/>
    </row>
    <row r="367" spans="3:5" ht="12.75">
      <c r="C367" s="2"/>
      <c r="D367" s="2"/>
      <c r="E367" s="2"/>
    </row>
    <row r="368" spans="3:5" ht="12.75">
      <c r="C368" s="2"/>
      <c r="D368" s="2"/>
      <c r="E368" s="2"/>
    </row>
    <row r="369" spans="3:5" ht="12.75">
      <c r="C369" s="2"/>
      <c r="D369" s="2"/>
      <c r="E369" s="2"/>
    </row>
    <row r="370" spans="3:5" ht="12.75">
      <c r="C370" s="2"/>
      <c r="D370" s="2"/>
      <c r="E370" s="2"/>
    </row>
    <row r="371" spans="3:5" ht="12.75">
      <c r="C371" s="2"/>
      <c r="D371" s="2"/>
      <c r="E371" s="2"/>
    </row>
    <row r="372" spans="3:5" ht="12.75">
      <c r="C372" s="2"/>
      <c r="D372" s="2"/>
      <c r="E372" s="2"/>
    </row>
    <row r="373" spans="3:5" ht="12.75">
      <c r="C373" s="2"/>
      <c r="D373" s="2"/>
      <c r="E373" s="2"/>
    </row>
    <row r="374" spans="3:5" ht="12.75">
      <c r="C374" s="2"/>
      <c r="D374" s="2"/>
      <c r="E374" s="2"/>
    </row>
    <row r="375" spans="3:5" ht="12.75">
      <c r="C375" s="2"/>
      <c r="D375" s="2"/>
      <c r="E375" s="2"/>
    </row>
    <row r="376" spans="3:5" ht="12.75">
      <c r="C376" s="2"/>
      <c r="D376" s="2"/>
      <c r="E376" s="2"/>
    </row>
    <row r="377" spans="3:5" ht="12.75">
      <c r="C377" s="2"/>
      <c r="D377" s="2"/>
      <c r="E377" s="2"/>
    </row>
    <row r="378" spans="3:5" ht="12.75">
      <c r="C378" s="2"/>
      <c r="D378" s="2"/>
      <c r="E378" s="2"/>
    </row>
    <row r="379" spans="3:5" ht="12.75">
      <c r="C379" s="2"/>
      <c r="D379" s="2"/>
      <c r="E379" s="2"/>
    </row>
    <row r="380" spans="3:5" ht="12.75">
      <c r="C380" s="2"/>
      <c r="D380" s="2"/>
      <c r="E380" s="2"/>
    </row>
    <row r="381" spans="3:5" ht="12.75">
      <c r="C381" s="2"/>
      <c r="D381" s="2"/>
      <c r="E381" s="2"/>
    </row>
    <row r="382" spans="3:5" ht="12.75">
      <c r="C382" s="2"/>
      <c r="D382" s="2"/>
      <c r="E382" s="2"/>
    </row>
    <row r="383" spans="3:5" ht="12.75">
      <c r="C383" s="2"/>
      <c r="D383" s="2"/>
      <c r="E383" s="2"/>
    </row>
    <row r="384" spans="3:5" ht="12.75">
      <c r="C384" s="2"/>
      <c r="D384" s="2"/>
      <c r="E384" s="2"/>
    </row>
    <row r="385" spans="3:5" ht="12.75">
      <c r="C385" s="2"/>
      <c r="D385" s="2"/>
      <c r="E385" s="2"/>
    </row>
    <row r="386" spans="3:5" ht="12.75">
      <c r="C386" s="2"/>
      <c r="D386" s="2"/>
      <c r="E386" s="2"/>
    </row>
    <row r="387" spans="3:5" ht="12.75">
      <c r="C387" s="2"/>
      <c r="D387" s="2"/>
      <c r="E387" s="2"/>
    </row>
    <row r="388" spans="3:5" ht="12.75">
      <c r="C388" s="2"/>
      <c r="D388" s="2"/>
      <c r="E388" s="2"/>
    </row>
    <row r="389" spans="3:5" ht="12.75">
      <c r="C389" s="2"/>
      <c r="D389" s="2"/>
      <c r="E389" s="2"/>
    </row>
    <row r="390" spans="3:5" ht="12.75">
      <c r="C390" s="2"/>
      <c r="D390" s="2"/>
      <c r="E390" s="2"/>
    </row>
    <row r="391" spans="3:5" ht="12.75">
      <c r="C391" s="2"/>
      <c r="D391" s="2"/>
      <c r="E391" s="2"/>
    </row>
    <row r="392" spans="3:5" ht="12.75">
      <c r="C392" s="2"/>
      <c r="D392" s="2"/>
      <c r="E392" s="2"/>
    </row>
    <row r="393" spans="3:5" ht="12.75">
      <c r="C393" s="2"/>
      <c r="D393" s="2"/>
      <c r="E393" s="2"/>
    </row>
    <row r="394" spans="3:5" ht="12.75">
      <c r="C394" s="2"/>
      <c r="D394" s="2"/>
      <c r="E394" s="2"/>
    </row>
    <row r="395" spans="3:5" ht="12.75">
      <c r="C395" s="2"/>
      <c r="D395" s="2"/>
      <c r="E395" s="2"/>
    </row>
    <row r="396" spans="3:5" ht="12.75">
      <c r="C396" s="2"/>
      <c r="D396" s="2"/>
      <c r="E396" s="2"/>
    </row>
    <row r="397" spans="3:5" ht="12.75">
      <c r="C397" s="2"/>
      <c r="D397" s="2"/>
      <c r="E397" s="2"/>
    </row>
    <row r="398" spans="3:5" ht="12.75">
      <c r="C398" s="2"/>
      <c r="D398" s="2"/>
      <c r="E398" s="2"/>
    </row>
    <row r="399" spans="3:5" ht="12.75">
      <c r="C399" s="2"/>
      <c r="D399" s="2"/>
      <c r="E399" s="2"/>
    </row>
    <row r="400" spans="3:5" ht="12.75">
      <c r="C400" s="2"/>
      <c r="D400" s="2"/>
      <c r="E400" s="2"/>
    </row>
    <row r="401" spans="3:5" ht="12.75">
      <c r="C401" s="2"/>
      <c r="D401" s="2"/>
      <c r="E401" s="2"/>
    </row>
    <row r="402" spans="3:5" ht="12.75">
      <c r="C402" s="2"/>
      <c r="D402" s="2"/>
      <c r="E402" s="2"/>
    </row>
    <row r="403" spans="3:5" ht="12.75">
      <c r="C403" s="2"/>
      <c r="D403" s="2"/>
      <c r="E403" s="2"/>
    </row>
    <row r="404" spans="3:5" ht="12.75">
      <c r="C404" s="2"/>
      <c r="D404" s="2"/>
      <c r="E404" s="2"/>
    </row>
    <row r="405" spans="3:5" ht="12.75">
      <c r="C405" s="2"/>
      <c r="D405" s="2"/>
      <c r="E405" s="2"/>
    </row>
    <row r="406" spans="3:5" ht="12.75">
      <c r="C406" s="2"/>
      <c r="D406" s="2"/>
      <c r="E406" s="2"/>
    </row>
    <row r="407" spans="3:5" ht="12.75">
      <c r="C407" s="2"/>
      <c r="D407" s="2"/>
      <c r="E407" s="2"/>
    </row>
    <row r="408" spans="3:5" ht="12.75">
      <c r="C408" s="2"/>
      <c r="D408" s="2"/>
      <c r="E408" s="2"/>
    </row>
    <row r="409" spans="3:5" ht="12.75">
      <c r="C409" s="2"/>
      <c r="D409" s="2"/>
      <c r="E409" s="2"/>
    </row>
    <row r="410" spans="3:5" ht="12.75">
      <c r="C410" s="2"/>
      <c r="D410" s="2"/>
      <c r="E410" s="2"/>
    </row>
    <row r="411" spans="3:5" ht="12.75">
      <c r="C411" s="2"/>
      <c r="D411" s="2"/>
      <c r="E411" s="2"/>
    </row>
    <row r="412" spans="3:5" ht="12.75">
      <c r="C412" s="2"/>
      <c r="D412" s="2"/>
      <c r="E412" s="2"/>
    </row>
    <row r="413" spans="3:5" ht="12.75">
      <c r="C413" s="2"/>
      <c r="D413" s="2"/>
      <c r="E413" s="2"/>
    </row>
    <row r="414" spans="3:5" ht="12.75">
      <c r="C414" s="2"/>
      <c r="D414" s="2"/>
      <c r="E414" s="2"/>
    </row>
    <row r="415" spans="3:5" ht="12.75">
      <c r="C415" s="2"/>
      <c r="D415" s="2"/>
      <c r="E415" s="2"/>
    </row>
    <row r="416" spans="3:5" ht="12.75">
      <c r="C416" s="2"/>
      <c r="D416" s="2"/>
      <c r="E416" s="2"/>
    </row>
    <row r="417" spans="3:5" ht="12.75">
      <c r="C417" s="2"/>
      <c r="D417" s="2"/>
      <c r="E417" s="2"/>
    </row>
    <row r="418" spans="3:5" ht="12.75">
      <c r="C418" s="2"/>
      <c r="D418" s="2"/>
      <c r="E418" s="2"/>
    </row>
    <row r="419" spans="3:5" ht="12.75">
      <c r="C419" s="2"/>
      <c r="D419" s="2"/>
      <c r="E419" s="2"/>
    </row>
    <row r="420" spans="3:5" ht="12.75">
      <c r="C420" s="2"/>
      <c r="D420" s="2"/>
      <c r="E420" s="2"/>
    </row>
    <row r="421" spans="3:5" ht="12.75">
      <c r="C421" s="2"/>
      <c r="D421" s="2"/>
      <c r="E421" s="2"/>
    </row>
    <row r="422" spans="3:5" ht="12.75">
      <c r="C422" s="2"/>
      <c r="D422" s="2"/>
      <c r="E422" s="2"/>
    </row>
    <row r="423" spans="3:5" ht="12.75">
      <c r="C423" s="2"/>
      <c r="D423" s="2"/>
      <c r="E423" s="2"/>
    </row>
    <row r="424" spans="3:5" ht="12.75">
      <c r="C424" s="2"/>
      <c r="D424" s="2"/>
      <c r="E424" s="2"/>
    </row>
    <row r="425" spans="3:5" ht="12.75">
      <c r="C425" s="2"/>
      <c r="D425" s="2"/>
      <c r="E425" s="2"/>
    </row>
    <row r="426" spans="3:5" ht="12.75">
      <c r="C426" s="2"/>
      <c r="D426" s="2"/>
      <c r="E426" s="2"/>
    </row>
    <row r="427" spans="3:5" ht="12.75">
      <c r="C427" s="2"/>
      <c r="D427" s="2"/>
      <c r="E427" s="2"/>
    </row>
    <row r="428" spans="3:5" ht="12.75">
      <c r="C428" s="2"/>
      <c r="D428" s="2"/>
      <c r="E428" s="2"/>
    </row>
    <row r="429" spans="3:5" ht="12.75">
      <c r="C429" s="2"/>
      <c r="D429" s="2"/>
      <c r="E429" s="2"/>
    </row>
    <row r="430" spans="3:5" ht="12.75">
      <c r="C430" s="2"/>
      <c r="D430" s="2"/>
      <c r="E430" s="2"/>
    </row>
    <row r="431" spans="3:5" ht="12.75">
      <c r="C431" s="2"/>
      <c r="D431" s="2"/>
      <c r="E431" s="2"/>
    </row>
    <row r="432" spans="3:5" ht="12.75">
      <c r="C432" s="2"/>
      <c r="D432" s="2"/>
      <c r="E432" s="2"/>
    </row>
    <row r="433" spans="3:5" ht="12.75">
      <c r="C433" s="2"/>
      <c r="D433" s="2"/>
      <c r="E433" s="2"/>
    </row>
    <row r="434" spans="3:5" ht="12.75">
      <c r="C434" s="2"/>
      <c r="D434" s="2"/>
      <c r="E434" s="2"/>
    </row>
    <row r="435" spans="3:5" ht="12.75">
      <c r="C435" s="2"/>
      <c r="D435" s="2"/>
      <c r="E435" s="2"/>
    </row>
    <row r="436" spans="3:5" ht="12.75">
      <c r="C436" s="2"/>
      <c r="D436" s="2"/>
      <c r="E436" s="2"/>
    </row>
    <row r="437" spans="3:5" ht="12.75">
      <c r="C437" s="2"/>
      <c r="D437" s="2"/>
      <c r="E437" s="2"/>
    </row>
    <row r="438" spans="3:5" ht="12.75">
      <c r="C438" s="2"/>
      <c r="D438" s="2"/>
      <c r="E438" s="2"/>
    </row>
    <row r="439" spans="3:5" ht="12.75">
      <c r="C439" s="2"/>
      <c r="D439" s="2"/>
      <c r="E439" s="2"/>
    </row>
    <row r="440" spans="3:5" ht="12.75">
      <c r="C440" s="2"/>
      <c r="D440" s="2"/>
      <c r="E440" s="2"/>
    </row>
    <row r="441" spans="3:5" ht="12.75">
      <c r="C441" s="2"/>
      <c r="D441" s="2"/>
      <c r="E441" s="2"/>
    </row>
    <row r="442" spans="3:5" ht="12.75">
      <c r="C442" s="2"/>
      <c r="D442" s="2"/>
      <c r="E442" s="2"/>
    </row>
    <row r="443" spans="3:5" ht="12.75">
      <c r="C443" s="2"/>
      <c r="D443" s="2"/>
      <c r="E443" s="2"/>
    </row>
    <row r="444" spans="3:5" ht="12.75">
      <c r="C444" s="2"/>
      <c r="D444" s="2"/>
      <c r="E444" s="2"/>
    </row>
    <row r="445" spans="3:5" ht="12.75">
      <c r="C445" s="2"/>
      <c r="D445" s="2"/>
      <c r="E445" s="2"/>
    </row>
    <row r="446" spans="3:5" ht="12.75">
      <c r="C446" s="2"/>
      <c r="D446" s="2"/>
      <c r="E446" s="2"/>
    </row>
    <row r="447" spans="3:5" ht="12.75">
      <c r="C447" s="2"/>
      <c r="D447" s="2"/>
      <c r="E447" s="2"/>
    </row>
    <row r="448" spans="3:5" ht="12.75">
      <c r="C448" s="2"/>
      <c r="D448" s="2"/>
      <c r="E448" s="2"/>
    </row>
    <row r="449" spans="3:5" ht="12.75">
      <c r="C449" s="2"/>
      <c r="D449" s="2"/>
      <c r="E449" s="2"/>
    </row>
    <row r="450" spans="3:5" ht="12.75">
      <c r="C450" s="2"/>
      <c r="D450" s="2"/>
      <c r="E450" s="2"/>
    </row>
    <row r="451" spans="3:5" ht="12.75">
      <c r="C451" s="2"/>
      <c r="D451" s="2"/>
      <c r="E451" s="2"/>
    </row>
    <row r="452" spans="3:5" ht="12.75">
      <c r="C452" s="2"/>
      <c r="D452" s="2"/>
      <c r="E452" s="2"/>
    </row>
    <row r="453" spans="3:5" ht="12.75">
      <c r="C453" s="2"/>
      <c r="D453" s="2"/>
      <c r="E453" s="2"/>
    </row>
    <row r="454" spans="3:5" ht="12.75">
      <c r="C454" s="2"/>
      <c r="D454" s="2"/>
      <c r="E454" s="2"/>
    </row>
    <row r="455" spans="3:5" ht="12.75">
      <c r="C455" s="2"/>
      <c r="D455" s="2"/>
      <c r="E455" s="2"/>
    </row>
    <row r="456" spans="3:5" ht="12.75">
      <c r="C456" s="2"/>
      <c r="D456" s="2"/>
      <c r="E456" s="2"/>
    </row>
    <row r="457" spans="3:5" ht="12.75">
      <c r="C457" s="2"/>
      <c r="D457" s="2"/>
      <c r="E457" s="2"/>
    </row>
    <row r="458" spans="3:5" ht="12.75">
      <c r="C458" s="2"/>
      <c r="D458" s="2"/>
      <c r="E458" s="2"/>
    </row>
    <row r="459" spans="3:5" ht="12.75">
      <c r="C459" s="2"/>
      <c r="D459" s="2"/>
      <c r="E459" s="2"/>
    </row>
    <row r="460" spans="3:5" ht="12.75">
      <c r="C460" s="2"/>
      <c r="D460" s="2"/>
      <c r="E460" s="2"/>
    </row>
    <row r="461" spans="3:5" ht="12.75">
      <c r="C461" s="2"/>
      <c r="D461" s="2"/>
      <c r="E461" s="2"/>
    </row>
    <row r="462" spans="3:5" ht="12.75">
      <c r="C462" s="2"/>
      <c r="D462" s="2"/>
      <c r="E462" s="2"/>
    </row>
    <row r="463" spans="3:5" ht="12.75">
      <c r="C463" s="2"/>
      <c r="D463" s="2"/>
      <c r="E463" s="2"/>
    </row>
    <row r="464" spans="3:5" ht="12.75">
      <c r="C464" s="2"/>
      <c r="D464" s="2"/>
      <c r="E464" s="2"/>
    </row>
    <row r="465" spans="3:5" ht="12.75">
      <c r="C465" s="2"/>
      <c r="D465" s="2"/>
      <c r="E465" s="2"/>
    </row>
    <row r="466" spans="3:5" ht="12.75">
      <c r="C466" s="2"/>
      <c r="D466" s="2"/>
      <c r="E466" s="2"/>
    </row>
    <row r="467" spans="3:5" ht="12.75">
      <c r="C467" s="2"/>
      <c r="D467" s="2"/>
      <c r="E467" s="2"/>
    </row>
    <row r="468" spans="3:5" ht="12.75">
      <c r="C468" s="2"/>
      <c r="D468" s="2"/>
      <c r="E468" s="2"/>
    </row>
    <row r="469" spans="3:5" ht="12.75">
      <c r="C469" s="2"/>
      <c r="D469" s="2"/>
      <c r="E469" s="2"/>
    </row>
    <row r="470" spans="3:5" ht="12.75">
      <c r="C470" s="2"/>
      <c r="D470" s="2"/>
      <c r="E470" s="2"/>
    </row>
    <row r="471" spans="3:5" ht="12.75">
      <c r="C471" s="2"/>
      <c r="D471" s="2"/>
      <c r="E471" s="2"/>
    </row>
    <row r="472" spans="3:5" ht="12.75">
      <c r="C472" s="2"/>
      <c r="D472" s="2"/>
      <c r="E472" s="2"/>
    </row>
    <row r="473" spans="3:5" ht="12.75">
      <c r="C473" s="2"/>
      <c r="D473" s="2"/>
      <c r="E473" s="2"/>
    </row>
    <row r="474" spans="3:5" ht="12.75">
      <c r="C474" s="2"/>
      <c r="D474" s="2"/>
      <c r="E474" s="2"/>
    </row>
    <row r="475" spans="3:5" ht="12.75">
      <c r="C475" s="2"/>
      <c r="D475" s="2"/>
      <c r="E475" s="2"/>
    </row>
    <row r="476" spans="3:5" ht="12.75">
      <c r="C476" s="2"/>
      <c r="D476" s="2"/>
      <c r="E476" s="2"/>
    </row>
    <row r="477" spans="3:5" ht="12.75">
      <c r="C477" s="2"/>
      <c r="D477" s="2"/>
      <c r="E477" s="2"/>
    </row>
    <row r="478" spans="3:5" ht="12.75">
      <c r="C478" s="2"/>
      <c r="D478" s="2"/>
      <c r="E478" s="2"/>
    </row>
    <row r="479" spans="3:5" ht="12.75">
      <c r="C479" s="2"/>
      <c r="D479" s="2"/>
      <c r="E479" s="2"/>
    </row>
    <row r="480" spans="3:5" ht="12.75">
      <c r="C480" s="2"/>
      <c r="D480" s="2"/>
      <c r="E480" s="2"/>
    </row>
    <row r="481" spans="3:5" ht="12.75">
      <c r="C481" s="2"/>
      <c r="D481" s="2"/>
      <c r="E481" s="2"/>
    </row>
    <row r="482" spans="3:5" ht="12.75">
      <c r="C482" s="2"/>
      <c r="D482" s="2"/>
      <c r="E482" s="2"/>
    </row>
    <row r="483" spans="3:5" ht="12.75">
      <c r="C483" s="2"/>
      <c r="D483" s="2"/>
      <c r="E483" s="2"/>
    </row>
    <row r="484" spans="3:5" ht="12.75">
      <c r="C484" s="2"/>
      <c r="D484" s="2"/>
      <c r="E484" s="2"/>
    </row>
    <row r="485" spans="3:5" ht="12.75">
      <c r="C485" s="2"/>
      <c r="D485" s="2"/>
      <c r="E485" s="2"/>
    </row>
    <row r="486" spans="3:5" ht="12.75">
      <c r="C486" s="2"/>
      <c r="D486" s="2"/>
      <c r="E486" s="2"/>
    </row>
    <row r="487" spans="3:5" ht="12.75">
      <c r="C487" s="2"/>
      <c r="D487" s="2"/>
      <c r="E487" s="2"/>
    </row>
    <row r="488" spans="3:5" ht="12.75">
      <c r="C488" s="2"/>
      <c r="D488" s="2"/>
      <c r="E488" s="2"/>
    </row>
    <row r="489" spans="3:5" ht="12.75">
      <c r="C489" s="2"/>
      <c r="D489" s="2"/>
      <c r="E489" s="2"/>
    </row>
    <row r="490" spans="3:5" ht="12.75">
      <c r="C490" s="2"/>
      <c r="D490" s="2"/>
      <c r="E490" s="2"/>
    </row>
    <row r="491" spans="3:5" ht="12.75">
      <c r="C491" s="2"/>
      <c r="D491" s="2"/>
      <c r="E491" s="2"/>
    </row>
    <row r="492" spans="3:5" ht="12.75">
      <c r="C492" s="2"/>
      <c r="D492" s="2"/>
      <c r="E492" s="2"/>
    </row>
    <row r="493" spans="3:5" ht="12.75">
      <c r="C493" s="2"/>
      <c r="D493" s="2"/>
      <c r="E493" s="2"/>
    </row>
    <row r="494" spans="3:5" ht="12.75">
      <c r="C494" s="2"/>
      <c r="D494" s="2"/>
      <c r="E494" s="2"/>
    </row>
    <row r="495" spans="3:5" ht="12.75">
      <c r="C495" s="2"/>
      <c r="D495" s="2"/>
      <c r="E495" s="2"/>
    </row>
    <row r="496" spans="3:5" ht="12.75">
      <c r="C496" s="2"/>
      <c r="D496" s="2"/>
      <c r="E496" s="2"/>
    </row>
    <row r="497" spans="3:5" ht="12.75">
      <c r="C497" s="2"/>
      <c r="D497" s="2"/>
      <c r="E497" s="2"/>
    </row>
    <row r="498" spans="3:5" ht="12.75">
      <c r="C498" s="2"/>
      <c r="D498" s="2"/>
      <c r="E498" s="2"/>
    </row>
    <row r="499" spans="3:5" ht="12.75">
      <c r="C499" s="2"/>
      <c r="D499" s="2"/>
      <c r="E499" s="2"/>
    </row>
    <row r="500" spans="3:5" ht="12.75">
      <c r="C500" s="2"/>
      <c r="D500" s="2"/>
      <c r="E500" s="2"/>
    </row>
    <row r="501" spans="3:5" ht="12.75">
      <c r="C501" s="2"/>
      <c r="D501" s="2"/>
      <c r="E501" s="2"/>
    </row>
    <row r="502" spans="3:5" ht="12.75">
      <c r="C502" s="2"/>
      <c r="D502" s="2"/>
      <c r="E502" s="2"/>
    </row>
    <row r="503" spans="3:5" ht="12.75">
      <c r="C503" s="2"/>
      <c r="D503" s="2"/>
      <c r="E503" s="2"/>
    </row>
    <row r="504" spans="3:5" ht="12.75">
      <c r="C504" s="2"/>
      <c r="D504" s="2"/>
      <c r="E504" s="2"/>
    </row>
    <row r="505" spans="3:5" ht="12.75">
      <c r="C505" s="2"/>
      <c r="D505" s="2"/>
      <c r="E505" s="2"/>
    </row>
    <row r="506" spans="3:5" ht="12.75">
      <c r="C506" s="2"/>
      <c r="D506" s="2"/>
      <c r="E506" s="2"/>
    </row>
    <row r="507" spans="3:5" ht="12.75">
      <c r="C507" s="2"/>
      <c r="D507" s="2"/>
      <c r="E507" s="2"/>
    </row>
    <row r="508" spans="3:5" ht="12.75">
      <c r="C508" s="2"/>
      <c r="D508" s="2"/>
      <c r="E508" s="2"/>
    </row>
    <row r="509" spans="3:5" ht="12.75">
      <c r="C509" s="2"/>
      <c r="D509" s="2"/>
      <c r="E509" s="2"/>
    </row>
    <row r="510" spans="3:5" ht="12.75">
      <c r="C510" s="2"/>
      <c r="D510" s="2"/>
      <c r="E510" s="2"/>
    </row>
    <row r="511" spans="3:5" ht="12.75">
      <c r="C511" s="2"/>
      <c r="D511" s="2"/>
      <c r="E511" s="2"/>
    </row>
    <row r="512" spans="3:5" ht="12.75">
      <c r="C512" s="2"/>
      <c r="D512" s="2"/>
      <c r="E512" s="2"/>
    </row>
    <row r="513" spans="3:5" ht="12.75">
      <c r="C513" s="2"/>
      <c r="D513" s="2"/>
      <c r="E513" s="2"/>
    </row>
    <row r="514" spans="3:5" ht="12.75">
      <c r="C514" s="2"/>
      <c r="D514" s="2"/>
      <c r="E514" s="2"/>
    </row>
    <row r="515" spans="3:5" ht="12.75">
      <c r="C515" s="2"/>
      <c r="D515" s="2"/>
      <c r="E515" s="2"/>
    </row>
    <row r="516" spans="3:5" ht="12.75">
      <c r="C516" s="2"/>
      <c r="D516" s="2"/>
      <c r="E516" s="2"/>
    </row>
    <row r="517" spans="3:5" ht="12.75">
      <c r="C517" s="2"/>
      <c r="D517" s="2"/>
      <c r="E517" s="2"/>
    </row>
    <row r="518" spans="3:5" ht="12.75">
      <c r="C518" s="2"/>
      <c r="D518" s="2"/>
      <c r="E518" s="2"/>
    </row>
    <row r="519" spans="3:5" ht="12.75">
      <c r="C519" s="2"/>
      <c r="D519" s="2"/>
      <c r="E519" s="2"/>
    </row>
    <row r="520" spans="3:5" ht="12.75">
      <c r="C520" s="2"/>
      <c r="D520" s="2"/>
      <c r="E520" s="2"/>
    </row>
    <row r="521" spans="3:5" ht="12.75">
      <c r="C521" s="2"/>
      <c r="D521" s="2"/>
      <c r="E521" s="2"/>
    </row>
    <row r="522" spans="3:5" ht="12.75">
      <c r="C522" s="2"/>
      <c r="D522" s="2"/>
      <c r="E522" s="2"/>
    </row>
    <row r="523" spans="3:5" ht="12.75">
      <c r="C523" s="2"/>
      <c r="D523" s="2"/>
      <c r="E523" s="2"/>
    </row>
    <row r="524" spans="3:5" ht="12.75">
      <c r="C524" s="2"/>
      <c r="D524" s="2"/>
      <c r="E524" s="2"/>
    </row>
    <row r="525" spans="3:5" ht="12.75">
      <c r="C525" s="2"/>
      <c r="D525" s="2"/>
      <c r="E525" s="2"/>
    </row>
    <row r="526" spans="3:5" ht="12.75">
      <c r="C526" s="2"/>
      <c r="D526" s="2"/>
      <c r="E526" s="2"/>
    </row>
    <row r="527" spans="3:5" ht="12.75">
      <c r="C527" s="2"/>
      <c r="D527" s="2"/>
      <c r="E527" s="2"/>
    </row>
    <row r="528" spans="3:5" ht="12.75">
      <c r="C528" s="2"/>
      <c r="D528" s="2"/>
      <c r="E528" s="2"/>
    </row>
    <row r="529" spans="3:5" ht="12.75">
      <c r="C529" s="2"/>
      <c r="D529" s="2"/>
      <c r="E529" s="2"/>
    </row>
    <row r="530" spans="3:5" ht="12.75">
      <c r="C530" s="2"/>
      <c r="D530" s="2"/>
      <c r="E530" s="2"/>
    </row>
    <row r="531" spans="3:5" ht="12.75">
      <c r="C531" s="2"/>
      <c r="D531" s="2"/>
      <c r="E531" s="2"/>
    </row>
    <row r="532" spans="3:5" ht="12.75">
      <c r="C532" s="2"/>
      <c r="D532" s="2"/>
      <c r="E532" s="2"/>
    </row>
    <row r="533" spans="3:5" ht="12.75">
      <c r="C533" s="2"/>
      <c r="D533" s="2"/>
      <c r="E533" s="2"/>
    </row>
    <row r="534" spans="3:5" ht="12.75">
      <c r="C534" s="2"/>
      <c r="D534" s="2"/>
      <c r="E534" s="2"/>
    </row>
    <row r="535" spans="3:5" ht="12.75">
      <c r="C535" s="2"/>
      <c r="D535" s="2"/>
      <c r="E535" s="2"/>
    </row>
    <row r="536" spans="3:5" ht="12.75">
      <c r="C536" s="2"/>
      <c r="D536" s="2"/>
      <c r="E536" s="2"/>
    </row>
    <row r="537" spans="3:5" ht="12.75">
      <c r="C537" s="2"/>
      <c r="D537" s="2"/>
      <c r="E537" s="2"/>
    </row>
    <row r="538" spans="3:5" ht="12.75">
      <c r="C538" s="2"/>
      <c r="D538" s="2"/>
      <c r="E538" s="2"/>
    </row>
    <row r="539" spans="3:5" ht="12.75">
      <c r="C539" s="2"/>
      <c r="D539" s="2"/>
      <c r="E539" s="2"/>
    </row>
    <row r="540" spans="3:5" ht="12.75">
      <c r="C540" s="2"/>
      <c r="D540" s="2"/>
      <c r="E540" s="2"/>
    </row>
    <row r="541" spans="3:5" ht="12.75">
      <c r="C541" s="2"/>
      <c r="D541" s="2"/>
      <c r="E541" s="2"/>
    </row>
    <row r="542" spans="3:5" ht="12.75">
      <c r="C542" s="2"/>
      <c r="D542" s="2"/>
      <c r="E542" s="2"/>
    </row>
    <row r="543" spans="3:5" ht="12.75">
      <c r="C543" s="2"/>
      <c r="D543" s="2"/>
      <c r="E543" s="2"/>
    </row>
    <row r="544" spans="3:5" ht="12.75">
      <c r="C544" s="2"/>
      <c r="D544" s="2"/>
      <c r="E544" s="2"/>
    </row>
    <row r="545" spans="3:5" ht="12.75">
      <c r="C545" s="2"/>
      <c r="D545" s="2"/>
      <c r="E545" s="2"/>
    </row>
    <row r="546" spans="3:5" ht="12.75">
      <c r="C546" s="2"/>
      <c r="D546" s="2"/>
      <c r="E546" s="2"/>
    </row>
    <row r="547" spans="3:5" ht="12.75">
      <c r="C547" s="2"/>
      <c r="D547" s="2"/>
      <c r="E547" s="2"/>
    </row>
    <row r="548" spans="3:5" ht="12.75">
      <c r="C548" s="2"/>
      <c r="D548" s="2"/>
      <c r="E548" s="2"/>
    </row>
    <row r="549" spans="3:5" ht="12.75">
      <c r="C549" s="2"/>
      <c r="D549" s="2"/>
      <c r="E549" s="2"/>
    </row>
    <row r="550" spans="3:5" ht="12.75">
      <c r="C550" s="2"/>
      <c r="D550" s="2"/>
      <c r="E550" s="2"/>
    </row>
    <row r="551" spans="3:5" ht="12.75">
      <c r="C551" s="2"/>
      <c r="D551" s="2"/>
      <c r="E551" s="2"/>
    </row>
    <row r="552" spans="3:5" ht="12.75">
      <c r="C552" s="2"/>
      <c r="D552" s="2"/>
      <c r="E552" s="2"/>
    </row>
    <row r="553" spans="3:5" ht="12.75">
      <c r="C553" s="2"/>
      <c r="D553" s="2"/>
      <c r="E553" s="2"/>
    </row>
    <row r="554" spans="3:5" ht="12.75">
      <c r="C554" s="2"/>
      <c r="D554" s="2"/>
      <c r="E554" s="2"/>
    </row>
    <row r="555" spans="3:5" ht="12.75">
      <c r="C555" s="2"/>
      <c r="D555" s="2"/>
      <c r="E555" s="2"/>
    </row>
    <row r="556" spans="3:5" ht="12.75">
      <c r="C556" s="2"/>
      <c r="D556" s="2"/>
      <c r="E556" s="2"/>
    </row>
    <row r="557" spans="3:5" ht="12.75">
      <c r="C557" s="2"/>
      <c r="D557" s="2"/>
      <c r="E557" s="2"/>
    </row>
    <row r="558" spans="3:5" ht="12.75">
      <c r="C558" s="2"/>
      <c r="D558" s="2"/>
      <c r="E558" s="2"/>
    </row>
    <row r="559" spans="3:5" ht="12.75">
      <c r="C559" s="2"/>
      <c r="D559" s="2"/>
      <c r="E559" s="2"/>
    </row>
    <row r="560" spans="3:5" ht="12.75">
      <c r="C560" s="2"/>
      <c r="D560" s="2"/>
      <c r="E560" s="2"/>
    </row>
    <row r="561" spans="3:5" ht="12.75">
      <c r="C561" s="2"/>
      <c r="D561" s="2"/>
      <c r="E561" s="2"/>
    </row>
    <row r="562" spans="3:5" ht="12.75">
      <c r="C562" s="2"/>
      <c r="D562" s="2"/>
      <c r="E562" s="2"/>
    </row>
    <row r="563" spans="3:5" ht="12.75">
      <c r="C563" s="2"/>
      <c r="D563" s="2"/>
      <c r="E563" s="2"/>
    </row>
    <row r="564" spans="3:5" ht="12.75">
      <c r="C564" s="2"/>
      <c r="D564" s="2"/>
      <c r="E564" s="2"/>
    </row>
    <row r="565" spans="3:5" ht="12.75">
      <c r="C565" s="2"/>
      <c r="D565" s="2"/>
      <c r="E565" s="2"/>
    </row>
    <row r="566" spans="3:5" ht="12.75">
      <c r="C566" s="2"/>
      <c r="D566" s="2"/>
      <c r="E566" s="2"/>
    </row>
    <row r="567" spans="3:5" ht="12.75">
      <c r="C567" s="2"/>
      <c r="D567" s="2"/>
      <c r="E567" s="2"/>
    </row>
    <row r="568" spans="3:5" ht="12.75">
      <c r="C568" s="2"/>
      <c r="D568" s="2"/>
      <c r="E568" s="2"/>
    </row>
    <row r="569" spans="3:5" ht="12.75">
      <c r="C569" s="2"/>
      <c r="D569" s="2"/>
      <c r="E569" s="2"/>
    </row>
    <row r="570" spans="3:5" ht="12.75">
      <c r="C570" s="2"/>
      <c r="D570" s="2"/>
      <c r="E570" s="2"/>
    </row>
    <row r="571" spans="3:5" ht="12.75">
      <c r="C571" s="2"/>
      <c r="D571" s="2"/>
      <c r="E571" s="2"/>
    </row>
    <row r="572" spans="3:5" ht="12.75">
      <c r="C572" s="2"/>
      <c r="D572" s="2"/>
      <c r="E572" s="2"/>
    </row>
    <row r="573" spans="3:5" ht="12.75">
      <c r="C573" s="2"/>
      <c r="D573" s="2"/>
      <c r="E573" s="2"/>
    </row>
    <row r="574" spans="3:5" ht="12.75">
      <c r="C574" s="2"/>
      <c r="D574" s="2"/>
      <c r="E574" s="2"/>
    </row>
    <row r="575" spans="3:5" ht="12.75">
      <c r="C575" s="2"/>
      <c r="D575" s="2"/>
      <c r="E575" s="2"/>
    </row>
    <row r="576" spans="3:5" ht="12.75">
      <c r="C576" s="2"/>
      <c r="D576" s="2"/>
      <c r="E576" s="2"/>
    </row>
    <row r="577" spans="3:5" ht="12.75">
      <c r="C577" s="2"/>
      <c r="D577" s="2"/>
      <c r="E577" s="2"/>
    </row>
    <row r="578" spans="3:5" ht="12.75">
      <c r="C578" s="2"/>
      <c r="D578" s="2"/>
      <c r="E578" s="2"/>
    </row>
    <row r="579" spans="3:5" ht="12.75">
      <c r="C579" s="2"/>
      <c r="D579" s="2"/>
      <c r="E579" s="2"/>
    </row>
    <row r="580" spans="3:5" ht="12.75">
      <c r="C580" s="2"/>
      <c r="D580" s="2"/>
      <c r="E580" s="2"/>
    </row>
    <row r="581" spans="3:5" ht="12.75">
      <c r="C581" s="2"/>
      <c r="D581" s="2"/>
      <c r="E581" s="2"/>
    </row>
    <row r="582" spans="3:5" ht="12.75">
      <c r="C582" s="2"/>
      <c r="D582" s="2"/>
      <c r="E582" s="2"/>
    </row>
    <row r="583" spans="3:5" ht="12.75">
      <c r="C583" s="2"/>
      <c r="D583" s="2"/>
      <c r="E583" s="2"/>
    </row>
    <row r="584" spans="3:5" ht="12.75">
      <c r="C584" s="2"/>
      <c r="D584" s="2"/>
      <c r="E584" s="2"/>
    </row>
    <row r="585" spans="3:5" ht="12.75">
      <c r="C585" s="2"/>
      <c r="D585" s="2"/>
      <c r="E585" s="2"/>
    </row>
    <row r="586" spans="3:5" ht="12.75">
      <c r="C586" s="2"/>
      <c r="D586" s="2"/>
      <c r="E586" s="2"/>
    </row>
    <row r="587" spans="3:5" ht="12.75">
      <c r="C587" s="2"/>
      <c r="D587" s="2"/>
      <c r="E587" s="2"/>
    </row>
    <row r="588" spans="3:5" ht="12.75">
      <c r="C588" s="2"/>
      <c r="D588" s="2"/>
      <c r="E588" s="2"/>
    </row>
    <row r="589" spans="3:5" ht="12.75">
      <c r="C589" s="2"/>
      <c r="D589" s="2"/>
      <c r="E589" s="2"/>
    </row>
    <row r="590" spans="3:5" ht="12.75">
      <c r="C590" s="2"/>
      <c r="D590" s="2"/>
      <c r="E590" s="2"/>
    </row>
    <row r="591" spans="3:5" ht="12.75">
      <c r="C591" s="2"/>
      <c r="D591" s="2"/>
      <c r="E591" s="2"/>
    </row>
    <row r="592" spans="3:5" ht="12.75">
      <c r="C592" s="2"/>
      <c r="D592" s="2"/>
      <c r="E592" s="2"/>
    </row>
    <row r="593" spans="3:5" ht="12.75">
      <c r="C593" s="2"/>
      <c r="D593" s="2"/>
      <c r="E593" s="2"/>
    </row>
    <row r="594" spans="3:5" ht="12.75">
      <c r="C594" s="2"/>
      <c r="D594" s="2"/>
      <c r="E594" s="2"/>
    </row>
    <row r="595" spans="3:5" ht="12.75">
      <c r="C595" s="2"/>
      <c r="D595" s="2"/>
      <c r="E595" s="2"/>
    </row>
    <row r="596" spans="3:5" ht="12.75">
      <c r="C596" s="2"/>
      <c r="D596" s="2"/>
      <c r="E596" s="2"/>
    </row>
    <row r="597" spans="3:5" ht="12.75">
      <c r="C597" s="2"/>
      <c r="D597" s="2"/>
      <c r="E597" s="2"/>
    </row>
    <row r="598" spans="3:5" ht="12.75">
      <c r="C598" s="2"/>
      <c r="D598" s="2"/>
      <c r="E598" s="2"/>
    </row>
    <row r="599" spans="3:5" ht="12.75">
      <c r="C599" s="2"/>
      <c r="D599" s="2"/>
      <c r="E599" s="2"/>
    </row>
    <row r="600" spans="3:5" ht="12.75">
      <c r="C600" s="2"/>
      <c r="D600" s="2"/>
      <c r="E600" s="2"/>
    </row>
    <row r="601" spans="3:5" ht="12.75">
      <c r="C601" s="2"/>
      <c r="D601" s="2"/>
      <c r="E601" s="2"/>
    </row>
    <row r="602" spans="3:5" ht="12.75">
      <c r="C602" s="2"/>
      <c r="D602" s="2"/>
      <c r="E602" s="2"/>
    </row>
    <row r="603" spans="3:5" ht="12.75">
      <c r="C603" s="2"/>
      <c r="D603" s="2"/>
      <c r="E603" s="2"/>
    </row>
    <row r="604" spans="3:5" ht="12.75">
      <c r="C604" s="2"/>
      <c r="D604" s="2"/>
      <c r="E604" s="2"/>
    </row>
    <row r="605" spans="3:5" ht="12.75">
      <c r="C605" s="2"/>
      <c r="D605" s="2"/>
      <c r="E605" s="2"/>
    </row>
    <row r="606" spans="3:5" ht="12.75">
      <c r="C606" s="2"/>
      <c r="D606" s="2"/>
      <c r="E606" s="2"/>
    </row>
    <row r="607" spans="3:5" ht="12.75">
      <c r="C607" s="2"/>
      <c r="D607" s="2"/>
      <c r="E607" s="2"/>
    </row>
    <row r="608" spans="3:5" ht="12.75">
      <c r="C608" s="2"/>
      <c r="D608" s="2"/>
      <c r="E608" s="2"/>
    </row>
    <row r="609" spans="3:5" ht="12.75">
      <c r="C609" s="2"/>
      <c r="D609" s="2"/>
      <c r="E609" s="2"/>
    </row>
    <row r="610" spans="3:5" ht="12.75">
      <c r="C610" s="2"/>
      <c r="D610" s="2"/>
      <c r="E610" s="2"/>
    </row>
    <row r="611" spans="3:5" ht="12.75">
      <c r="C611" s="2"/>
      <c r="D611" s="2"/>
      <c r="E611" s="2"/>
    </row>
    <row r="612" spans="3:5" ht="12.75">
      <c r="C612" s="2"/>
      <c r="D612" s="2"/>
      <c r="E612" s="2"/>
    </row>
    <row r="613" spans="3:5" ht="12.75">
      <c r="C613" s="2"/>
      <c r="D613" s="2"/>
      <c r="E613" s="2"/>
    </row>
    <row r="614" spans="3:5" ht="12.75">
      <c r="C614" s="2"/>
      <c r="D614" s="2"/>
      <c r="E614" s="2"/>
    </row>
    <row r="615" spans="3:5" ht="12.75">
      <c r="C615" s="2"/>
      <c r="D615" s="2"/>
      <c r="E615" s="2"/>
    </row>
    <row r="616" spans="3:5" ht="12.75">
      <c r="C616" s="2"/>
      <c r="D616" s="2"/>
      <c r="E616" s="2"/>
    </row>
    <row r="617" spans="3:5" ht="12.75">
      <c r="C617" s="2"/>
      <c r="D617" s="2"/>
      <c r="E617" s="2"/>
    </row>
    <row r="618" spans="3:5" ht="12.75">
      <c r="C618" s="2"/>
      <c r="D618" s="2"/>
      <c r="E618" s="2"/>
    </row>
    <row r="619" spans="3:5" ht="12.75">
      <c r="C619" s="2"/>
      <c r="D619" s="2"/>
      <c r="E619" s="2"/>
    </row>
    <row r="620" spans="3:5" ht="12.75">
      <c r="C620" s="2"/>
      <c r="D620" s="2"/>
      <c r="E620" s="2"/>
    </row>
    <row r="621" spans="3:5" ht="12.75">
      <c r="C621" s="2"/>
      <c r="D621" s="2"/>
      <c r="E621" s="2"/>
    </row>
    <row r="622" spans="3:5" ht="12.75">
      <c r="C622" s="2"/>
      <c r="D622" s="2"/>
      <c r="E622" s="2"/>
    </row>
    <row r="623" spans="3:5" ht="12.75">
      <c r="C623" s="2"/>
      <c r="D623" s="2"/>
      <c r="E623" s="2"/>
    </row>
    <row r="624" spans="3:5" ht="12.75">
      <c r="C624" s="2"/>
      <c r="D624" s="2"/>
      <c r="E624" s="2"/>
    </row>
    <row r="625" spans="3:5" ht="12.75">
      <c r="C625" s="2"/>
      <c r="D625" s="2"/>
      <c r="E625" s="2"/>
    </row>
    <row r="626" spans="3:5" ht="12.75">
      <c r="C626" s="2"/>
      <c r="D626" s="2"/>
      <c r="E626" s="2"/>
    </row>
    <row r="627" spans="3:5" ht="12.75">
      <c r="C627" s="2"/>
      <c r="D627" s="2"/>
      <c r="E627" s="2"/>
    </row>
    <row r="628" spans="3:5" ht="12.75">
      <c r="C628" s="2"/>
      <c r="D628" s="2"/>
      <c r="E628" s="2"/>
    </row>
    <row r="629" spans="3:5" ht="12.75">
      <c r="C629" s="2"/>
      <c r="D629" s="2"/>
      <c r="E629" s="2"/>
    </row>
    <row r="630" spans="3:5" ht="12.75">
      <c r="C630" s="2"/>
      <c r="D630" s="2"/>
      <c r="E630" s="2"/>
    </row>
    <row r="631" spans="3:5" ht="12.75">
      <c r="C631" s="2"/>
      <c r="D631" s="2"/>
      <c r="E631" s="2"/>
    </row>
    <row r="632" spans="3:5" ht="12.75">
      <c r="C632" s="2"/>
      <c r="D632" s="2"/>
      <c r="E632" s="2"/>
    </row>
    <row r="633" spans="3:5" ht="12.75">
      <c r="C633" s="2"/>
      <c r="D633" s="2"/>
      <c r="E633" s="2"/>
    </row>
    <row r="634" spans="3:5" ht="12.75">
      <c r="C634" s="2"/>
      <c r="D634" s="2"/>
      <c r="E634" s="2"/>
    </row>
    <row r="635" spans="3:5" ht="12.75">
      <c r="C635" s="2"/>
      <c r="D635" s="2"/>
      <c r="E635" s="2"/>
    </row>
    <row r="636" spans="3:5" ht="12.75">
      <c r="C636" s="2"/>
      <c r="D636" s="2"/>
      <c r="E636" s="2"/>
    </row>
    <row r="637" spans="3:5" ht="12.75">
      <c r="C637" s="2"/>
      <c r="D637" s="2"/>
      <c r="E637" s="2"/>
    </row>
    <row r="638" spans="3:5" ht="12.75">
      <c r="C638" s="2"/>
      <c r="D638" s="2"/>
      <c r="E638" s="2"/>
    </row>
    <row r="639" spans="3:5" ht="12.75">
      <c r="C639" s="2"/>
      <c r="D639" s="2"/>
      <c r="E639" s="2"/>
    </row>
    <row r="640" spans="3:5" ht="12.75">
      <c r="C640" s="2"/>
      <c r="D640" s="2"/>
      <c r="E640" s="2"/>
    </row>
    <row r="641" spans="3:5" ht="12.75">
      <c r="C641" s="2"/>
      <c r="D641" s="2"/>
      <c r="E641" s="2"/>
    </row>
    <row r="642" spans="3:5" ht="12.75">
      <c r="C642" s="2"/>
      <c r="D642" s="2"/>
      <c r="E642" s="2"/>
    </row>
    <row r="643" spans="3:5" ht="12.75">
      <c r="C643" s="2"/>
      <c r="D643" s="2"/>
      <c r="E643" s="2"/>
    </row>
    <row r="644" spans="3:5" ht="12.75">
      <c r="C644" s="2"/>
      <c r="D644" s="2"/>
      <c r="E644" s="2"/>
    </row>
    <row r="645" spans="3:5" ht="12.75">
      <c r="C645" s="2"/>
      <c r="D645" s="2"/>
      <c r="E645" s="2"/>
    </row>
    <row r="646" spans="3:5" ht="12.75">
      <c r="C646" s="2"/>
      <c r="D646" s="2"/>
      <c r="E646" s="2"/>
    </row>
    <row r="647" spans="3:5" ht="12.75">
      <c r="C647" s="2"/>
      <c r="D647" s="2"/>
      <c r="E647" s="2"/>
    </row>
    <row r="648" spans="3:5" ht="12.75">
      <c r="C648" s="2"/>
      <c r="D648" s="2"/>
      <c r="E648" s="2"/>
    </row>
    <row r="649" spans="3:5" ht="12.75">
      <c r="C649" s="2"/>
      <c r="D649" s="2"/>
      <c r="E649" s="2"/>
    </row>
    <row r="650" spans="3:5" ht="12.75">
      <c r="C650" s="2"/>
      <c r="D650" s="2"/>
      <c r="E650" s="2"/>
    </row>
    <row r="651" spans="3:5" ht="12.75">
      <c r="C651" s="2"/>
      <c r="D651" s="2"/>
      <c r="E651" s="2"/>
    </row>
    <row r="652" spans="3:5" ht="12.75">
      <c r="C652" s="2"/>
      <c r="D652" s="2"/>
      <c r="E652" s="2"/>
    </row>
    <row r="653" spans="3:5" ht="12.75">
      <c r="C653" s="2"/>
      <c r="D653" s="2"/>
      <c r="E653" s="2"/>
    </row>
    <row r="654" spans="3:5" ht="12.75">
      <c r="C654" s="2"/>
      <c r="D654" s="2"/>
      <c r="E654" s="2"/>
    </row>
    <row r="655" spans="3:5" ht="12.75">
      <c r="C655" s="2"/>
      <c r="D655" s="2"/>
      <c r="E655" s="2"/>
    </row>
    <row r="656" spans="3:5" ht="12.75">
      <c r="C656" s="2"/>
      <c r="D656" s="2"/>
      <c r="E656" s="2"/>
    </row>
    <row r="657" spans="3:5" ht="12.75">
      <c r="C657" s="2"/>
      <c r="D657" s="2"/>
      <c r="E657" s="2"/>
    </row>
    <row r="658" spans="3:5" ht="12.75">
      <c r="C658" s="2"/>
      <c r="D658" s="2"/>
      <c r="E658" s="2"/>
    </row>
    <row r="659" spans="3:5" ht="12.75">
      <c r="C659" s="2"/>
      <c r="D659" s="2"/>
      <c r="E659" s="2"/>
    </row>
    <row r="660" spans="3:5" ht="12.75">
      <c r="C660" s="2"/>
      <c r="D660" s="2"/>
      <c r="E660" s="2"/>
    </row>
    <row r="661" spans="3:5" ht="12.75">
      <c r="C661" s="2"/>
      <c r="D661" s="2"/>
      <c r="E661" s="2"/>
    </row>
    <row r="662" spans="3:5" ht="12.75">
      <c r="C662" s="2"/>
      <c r="D662" s="2"/>
      <c r="E662" s="2"/>
    </row>
    <row r="663" spans="3:5" ht="12.75">
      <c r="C663" s="2"/>
      <c r="D663" s="2"/>
      <c r="E663" s="2"/>
    </row>
    <row r="664" spans="3:5" ht="12.75">
      <c r="C664" s="2"/>
      <c r="D664" s="2"/>
      <c r="E664" s="2"/>
    </row>
    <row r="665" spans="3:5" ht="12.75">
      <c r="C665" s="2"/>
      <c r="D665" s="2"/>
      <c r="E665" s="2"/>
    </row>
    <row r="666" spans="3:5" ht="12.75">
      <c r="C666" s="2"/>
      <c r="D666" s="2"/>
      <c r="E666" s="2"/>
    </row>
    <row r="667" spans="3:5" ht="12.75">
      <c r="C667" s="2"/>
      <c r="D667" s="2"/>
      <c r="E667" s="2"/>
    </row>
    <row r="668" spans="3:5" ht="12.75">
      <c r="C668" s="2"/>
      <c r="D668" s="2"/>
      <c r="E668" s="2"/>
    </row>
    <row r="669" spans="3:5" ht="12.75">
      <c r="C669" s="2"/>
      <c r="D669" s="2"/>
      <c r="E669" s="2"/>
    </row>
    <row r="670" spans="3:5" ht="12.75">
      <c r="C670" s="2"/>
      <c r="D670" s="2"/>
      <c r="E670" s="2"/>
    </row>
    <row r="671" spans="3:5" ht="12.75">
      <c r="C671" s="2"/>
      <c r="D671" s="2"/>
      <c r="E671" s="2"/>
    </row>
    <row r="672" spans="3:5" ht="12.75">
      <c r="C672" s="2"/>
      <c r="D672" s="2"/>
      <c r="E672" s="2"/>
    </row>
    <row r="673" spans="3:5" ht="12.75">
      <c r="C673" s="2"/>
      <c r="D673" s="2"/>
      <c r="E673" s="2"/>
    </row>
    <row r="674" spans="3:5" ht="12.75">
      <c r="C674" s="2"/>
      <c r="D674" s="2"/>
      <c r="E674" s="2"/>
    </row>
    <row r="675" spans="3:5" ht="12.75">
      <c r="C675" s="2"/>
      <c r="D675" s="2"/>
      <c r="E675" s="2"/>
    </row>
    <row r="676" spans="3:5" ht="12.75">
      <c r="C676" s="2"/>
      <c r="D676" s="2"/>
      <c r="E676" s="2"/>
    </row>
    <row r="677" spans="3:5" ht="12.75">
      <c r="C677" s="2"/>
      <c r="D677" s="2"/>
      <c r="E677" s="2"/>
    </row>
    <row r="678" spans="3:5" ht="12.75">
      <c r="C678" s="2"/>
      <c r="D678" s="2"/>
      <c r="E678" s="2"/>
    </row>
    <row r="679" spans="3:5" ht="12.75">
      <c r="C679" s="2"/>
      <c r="D679" s="2"/>
      <c r="E679" s="2"/>
    </row>
    <row r="680" spans="3:5" ht="12.75">
      <c r="C680" s="2"/>
      <c r="D680" s="2"/>
      <c r="E680" s="2"/>
    </row>
    <row r="681" spans="3:5" ht="12.75">
      <c r="C681" s="2"/>
      <c r="D681" s="2"/>
      <c r="E681" s="2"/>
    </row>
    <row r="682" spans="3:5" ht="12.75">
      <c r="C682" s="2"/>
      <c r="D682" s="2"/>
      <c r="E682" s="2"/>
    </row>
    <row r="683" spans="3:5" ht="12.75">
      <c r="C683" s="2"/>
      <c r="D683" s="2"/>
      <c r="E683" s="2"/>
    </row>
    <row r="684" spans="3:5" ht="12.75">
      <c r="C684" s="2"/>
      <c r="D684" s="2"/>
      <c r="E684" s="2"/>
    </row>
    <row r="685" spans="3:5" ht="12.75">
      <c r="C685" s="2"/>
      <c r="D685" s="2"/>
      <c r="E685" s="2"/>
    </row>
    <row r="686" spans="3:5" ht="12.75">
      <c r="C686" s="2"/>
      <c r="D686" s="2"/>
      <c r="E686" s="2"/>
    </row>
    <row r="687" spans="3:5" ht="12.75">
      <c r="C687" s="2"/>
      <c r="D687" s="2"/>
      <c r="E687" s="2"/>
    </row>
    <row r="688" spans="3:5" ht="12.75">
      <c r="C688" s="2"/>
      <c r="D688" s="2"/>
      <c r="E688" s="2"/>
    </row>
    <row r="689" spans="3:5" ht="12.75">
      <c r="C689" s="2"/>
      <c r="D689" s="2"/>
      <c r="E689" s="2"/>
    </row>
    <row r="690" spans="3:5" ht="12.75">
      <c r="C690" s="2"/>
      <c r="D690" s="2"/>
      <c r="E690" s="2"/>
    </row>
    <row r="691" spans="3:5" ht="12.75">
      <c r="C691" s="2"/>
      <c r="D691" s="2"/>
      <c r="E691" s="2"/>
    </row>
    <row r="692" spans="3:5" ht="12.75">
      <c r="C692" s="2"/>
      <c r="D692" s="2"/>
      <c r="E692" s="2"/>
    </row>
    <row r="693" spans="3:5" ht="12.75">
      <c r="C693" s="2"/>
      <c r="D693" s="2"/>
      <c r="E693" s="2"/>
    </row>
    <row r="694" spans="3:5" ht="12.75">
      <c r="C694" s="2"/>
      <c r="D694" s="2"/>
      <c r="E694" s="2"/>
    </row>
    <row r="695" spans="3:5" ht="12.75">
      <c r="C695" s="2"/>
      <c r="D695" s="2"/>
      <c r="E695" s="2"/>
    </row>
    <row r="696" spans="3:5" ht="12.75">
      <c r="C696" s="2"/>
      <c r="D696" s="2"/>
      <c r="E696" s="2"/>
    </row>
    <row r="697" spans="3:5" ht="12.75">
      <c r="C697" s="2"/>
      <c r="D697" s="2"/>
      <c r="E697" s="2"/>
    </row>
    <row r="698" spans="3:5" ht="12.75">
      <c r="C698" s="2"/>
      <c r="D698" s="2"/>
      <c r="E698" s="2"/>
    </row>
    <row r="699" spans="3:5" ht="12.75">
      <c r="C699" s="2"/>
      <c r="D699" s="2"/>
      <c r="E699" s="2"/>
    </row>
    <row r="700" spans="3:5" ht="12.75">
      <c r="C700" s="2"/>
      <c r="D700" s="2"/>
      <c r="E700" s="2"/>
    </row>
    <row r="701" spans="3:5" ht="12.75">
      <c r="C701" s="2"/>
      <c r="D701" s="2"/>
      <c r="E701" s="2"/>
    </row>
    <row r="702" spans="3:5" ht="12.75">
      <c r="C702" s="2"/>
      <c r="D702" s="2"/>
      <c r="E702" s="2"/>
    </row>
    <row r="703" spans="3:5" ht="12.75">
      <c r="C703" s="2"/>
      <c r="D703" s="2"/>
      <c r="E703" s="2"/>
    </row>
    <row r="704" spans="3:5" ht="12.75">
      <c r="C704" s="2"/>
      <c r="D704" s="2"/>
      <c r="E704" s="2"/>
    </row>
    <row r="705" spans="3:5" ht="12.75">
      <c r="C705" s="2"/>
      <c r="D705" s="2"/>
      <c r="E705" s="2"/>
    </row>
    <row r="706" spans="3:5" ht="12.75">
      <c r="C706" s="2"/>
      <c r="D706" s="2"/>
      <c r="E706" s="2"/>
    </row>
    <row r="707" spans="3:5" ht="12.75">
      <c r="C707" s="2"/>
      <c r="D707" s="2"/>
      <c r="E707" s="2"/>
    </row>
    <row r="708" spans="3:5" ht="12.75">
      <c r="C708" s="2"/>
      <c r="D708" s="2"/>
      <c r="E708" s="2"/>
    </row>
    <row r="709" spans="3:5" ht="12.75">
      <c r="C709" s="2"/>
      <c r="D709" s="2"/>
      <c r="E709" s="2"/>
    </row>
    <row r="710" spans="3:5" ht="12.75">
      <c r="C710" s="2"/>
      <c r="D710" s="2"/>
      <c r="E710" s="2"/>
    </row>
    <row r="711" spans="3:5" ht="12.75">
      <c r="C711" s="2"/>
      <c r="D711" s="2"/>
      <c r="E711" s="2"/>
    </row>
    <row r="712" spans="3:5" ht="12.75">
      <c r="C712" s="2"/>
      <c r="D712" s="2"/>
      <c r="E712" s="2"/>
    </row>
    <row r="713" spans="3:5" ht="12.75">
      <c r="C713" s="2"/>
      <c r="D713" s="2"/>
      <c r="E713" s="2"/>
    </row>
    <row r="714" spans="3:5" ht="12.75">
      <c r="C714" s="2"/>
      <c r="D714" s="2"/>
      <c r="E714" s="2"/>
    </row>
    <row r="715" spans="3:5" ht="12.75">
      <c r="C715" s="2"/>
      <c r="D715" s="2"/>
      <c r="E715" s="2"/>
    </row>
    <row r="716" spans="3:5" ht="12.75">
      <c r="C716" s="2"/>
      <c r="D716" s="2"/>
      <c r="E716" s="2"/>
    </row>
    <row r="717" spans="3:5" ht="12.75">
      <c r="C717" s="2"/>
      <c r="D717" s="2"/>
      <c r="E717" s="2"/>
    </row>
    <row r="718" spans="3:5" ht="12.75">
      <c r="C718" s="2"/>
      <c r="D718" s="2"/>
      <c r="E718" s="2"/>
    </row>
    <row r="719" spans="3:5" ht="12.75">
      <c r="C719" s="2"/>
      <c r="D719" s="2"/>
      <c r="E719" s="2"/>
    </row>
    <row r="720" spans="3:5" ht="12.75">
      <c r="C720" s="2"/>
      <c r="D720" s="2"/>
      <c r="E720" s="2"/>
    </row>
    <row r="721" spans="3:5" ht="12.75">
      <c r="C721" s="2"/>
      <c r="D721" s="2"/>
      <c r="E721" s="2"/>
    </row>
    <row r="722" spans="3:5" ht="12.75">
      <c r="C722" s="2"/>
      <c r="D722" s="2"/>
      <c r="E722" s="2"/>
    </row>
    <row r="723" spans="3:5" ht="12.75">
      <c r="C723" s="2"/>
      <c r="D723" s="2"/>
      <c r="E723" s="2"/>
    </row>
    <row r="724" spans="3:5" ht="12.75">
      <c r="C724" s="2"/>
      <c r="D724" s="2"/>
      <c r="E724" s="2"/>
    </row>
    <row r="725" spans="3:5" ht="12.75">
      <c r="C725" s="2"/>
      <c r="D725" s="2"/>
      <c r="E725" s="2"/>
    </row>
    <row r="726" spans="3:5" ht="12.75">
      <c r="C726" s="2"/>
      <c r="D726" s="2"/>
      <c r="E726" s="2"/>
    </row>
    <row r="727" spans="3:5" ht="12.75">
      <c r="C727" s="2"/>
      <c r="D727" s="2"/>
      <c r="E727" s="2"/>
    </row>
    <row r="728" spans="3:5" ht="12.75">
      <c r="C728" s="2"/>
      <c r="D728" s="2"/>
      <c r="E728" s="2"/>
    </row>
    <row r="729" spans="3:5" ht="12.75">
      <c r="C729" s="2"/>
      <c r="D729" s="2"/>
      <c r="E729" s="2"/>
    </row>
    <row r="730" spans="3:5" ht="12.75">
      <c r="C730" s="2"/>
      <c r="D730" s="2"/>
      <c r="E730" s="2"/>
    </row>
    <row r="731" spans="3:5" ht="12.75">
      <c r="C731" s="2"/>
      <c r="D731" s="2"/>
      <c r="E731" s="2"/>
    </row>
    <row r="732" spans="3:5" ht="12.75">
      <c r="C732" s="2"/>
      <c r="D732" s="2"/>
      <c r="E732" s="2"/>
    </row>
    <row r="733" spans="3:5" ht="12.75">
      <c r="C733" s="2"/>
      <c r="D733" s="2"/>
      <c r="E733" s="2"/>
    </row>
    <row r="734" spans="3:5" ht="12.75">
      <c r="C734" s="2"/>
      <c r="D734" s="2"/>
      <c r="E734" s="2"/>
    </row>
    <row r="735" spans="3:5" ht="12.75">
      <c r="C735" s="2"/>
      <c r="D735" s="2"/>
      <c r="E735" s="2"/>
    </row>
    <row r="736" spans="3:5" ht="12.75">
      <c r="C736" s="2"/>
      <c r="D736" s="2"/>
      <c r="E736" s="2"/>
    </row>
    <row r="737" spans="3:5" ht="12.75">
      <c r="C737" s="2"/>
      <c r="D737" s="2"/>
      <c r="E737" s="2"/>
    </row>
    <row r="738" spans="3:5" ht="12.75">
      <c r="C738" s="2"/>
      <c r="D738" s="2"/>
      <c r="E738" s="2"/>
    </row>
    <row r="739" spans="3:5" ht="12.75">
      <c r="C739" s="2"/>
      <c r="D739" s="2"/>
      <c r="E739" s="2"/>
    </row>
    <row r="740" spans="3:5" ht="12.75">
      <c r="C740" s="2"/>
      <c r="D740" s="2"/>
      <c r="E740" s="2"/>
    </row>
    <row r="741" spans="3:5" ht="12.75">
      <c r="C741" s="2"/>
      <c r="D741" s="2"/>
      <c r="E741" s="2"/>
    </row>
    <row r="742" spans="3:5" ht="12.75">
      <c r="C742" s="2"/>
      <c r="D742" s="2"/>
      <c r="E742" s="2"/>
    </row>
    <row r="743" spans="3:5" ht="12.75">
      <c r="C743" s="2"/>
      <c r="D743" s="2"/>
      <c r="E743" s="2"/>
    </row>
    <row r="744" spans="3:5" ht="12.75">
      <c r="C744" s="2"/>
      <c r="D744" s="2"/>
      <c r="E744" s="2"/>
    </row>
    <row r="745" spans="3:5" ht="12.75">
      <c r="C745" s="2"/>
      <c r="D745" s="2"/>
      <c r="E745" s="2"/>
    </row>
    <row r="746" spans="3:5" ht="12.75">
      <c r="C746" s="2"/>
      <c r="D746" s="2"/>
      <c r="E746" s="2"/>
    </row>
    <row r="747" spans="3:5" ht="12.75">
      <c r="C747" s="2"/>
      <c r="D747" s="2"/>
      <c r="E747" s="2"/>
    </row>
    <row r="748" spans="3:5" ht="12.75">
      <c r="C748" s="2"/>
      <c r="D748" s="2"/>
      <c r="E748" s="2"/>
    </row>
    <row r="749" spans="3:5" ht="12.75">
      <c r="C749" s="2"/>
      <c r="D749" s="2"/>
      <c r="E749" s="2"/>
    </row>
    <row r="750" spans="3:5" ht="12.75">
      <c r="C750" s="2"/>
      <c r="D750" s="2"/>
      <c r="E750" s="2"/>
    </row>
    <row r="751" spans="3:5" ht="12.75">
      <c r="C751" s="2"/>
      <c r="D751" s="2"/>
      <c r="E751" s="2"/>
    </row>
    <row r="752" spans="3:5" ht="12.75">
      <c r="C752" s="2"/>
      <c r="D752" s="2"/>
      <c r="E752" s="2"/>
    </row>
    <row r="753" spans="3:5" ht="12.75">
      <c r="C753" s="2"/>
      <c r="D753" s="2"/>
      <c r="E753" s="2"/>
    </row>
    <row r="754" spans="3:5" ht="12.75">
      <c r="C754" s="2"/>
      <c r="D754" s="2"/>
      <c r="E754" s="2"/>
    </row>
    <row r="755" spans="3:5" ht="12.75">
      <c r="C755" s="2"/>
      <c r="D755" s="2"/>
      <c r="E755" s="2"/>
    </row>
    <row r="756" spans="3:5" ht="12.75">
      <c r="C756" s="2"/>
      <c r="D756" s="2"/>
      <c r="E756" s="2"/>
    </row>
    <row r="757" spans="3:5" ht="12.75">
      <c r="C757" s="2"/>
      <c r="D757" s="2"/>
      <c r="E757" s="2"/>
    </row>
    <row r="758" spans="3:5" ht="12.75">
      <c r="C758" s="2"/>
      <c r="D758" s="2"/>
      <c r="E758" s="2"/>
    </row>
    <row r="759" spans="3:5" ht="12.75">
      <c r="C759" s="2"/>
      <c r="D759" s="2"/>
      <c r="E759" s="2"/>
    </row>
    <row r="760" spans="3:5" ht="12.75">
      <c r="C760" s="2"/>
      <c r="D760" s="2"/>
      <c r="E760" s="2"/>
    </row>
    <row r="761" spans="3:5" ht="12.75">
      <c r="C761" s="2"/>
      <c r="D761" s="2"/>
      <c r="E761" s="2"/>
    </row>
    <row r="762" spans="3:5" ht="12.75">
      <c r="C762" s="2"/>
      <c r="D762" s="2"/>
      <c r="E762" s="2"/>
    </row>
    <row r="763" spans="3:5" ht="12.75">
      <c r="C763" s="2"/>
      <c r="D763" s="2"/>
      <c r="E763" s="2"/>
    </row>
    <row r="764" spans="3:5" ht="12.75">
      <c r="C764" s="2"/>
      <c r="D764" s="2"/>
      <c r="E764" s="2"/>
    </row>
    <row r="765" spans="3:5" ht="12.75">
      <c r="C765" s="2"/>
      <c r="D765" s="2"/>
      <c r="E765" s="2"/>
    </row>
    <row r="766" spans="3:5" ht="12.75">
      <c r="C766" s="2"/>
      <c r="D766" s="2"/>
      <c r="E766" s="2"/>
    </row>
    <row r="767" spans="3:5" ht="12.75">
      <c r="C767" s="2"/>
      <c r="D767" s="2"/>
      <c r="E767" s="2"/>
    </row>
    <row r="768" spans="3:5" ht="12.75">
      <c r="C768" s="2"/>
      <c r="D768" s="2"/>
      <c r="E768" s="2"/>
    </row>
    <row r="769" spans="3:5" ht="12.75">
      <c r="C769" s="2"/>
      <c r="D769" s="2"/>
      <c r="E769" s="2"/>
    </row>
    <row r="770" spans="3:5" ht="12.75">
      <c r="C770" s="2"/>
      <c r="D770" s="2"/>
      <c r="E770" s="2"/>
    </row>
    <row r="771" spans="3:5" ht="12.75">
      <c r="C771" s="2"/>
      <c r="D771" s="2"/>
      <c r="E771" s="2"/>
    </row>
    <row r="772" spans="3:5" ht="12.75">
      <c r="C772" s="2"/>
      <c r="D772" s="2"/>
      <c r="E772" s="2"/>
    </row>
    <row r="773" spans="3:5" ht="12.75">
      <c r="C773" s="2"/>
      <c r="D773" s="2"/>
      <c r="E773" s="2"/>
    </row>
    <row r="774" spans="3:5" ht="12.75">
      <c r="C774" s="2"/>
      <c r="D774" s="2"/>
      <c r="E774" s="2"/>
    </row>
    <row r="775" spans="3:5" ht="12.75">
      <c r="C775" s="2"/>
      <c r="D775" s="2"/>
      <c r="E775" s="2"/>
    </row>
    <row r="776" spans="3:5" ht="12.75">
      <c r="C776" s="2"/>
      <c r="D776" s="2"/>
      <c r="E776" s="2"/>
    </row>
    <row r="777" spans="3:5" ht="12.75">
      <c r="C777" s="2"/>
      <c r="D777" s="2"/>
      <c r="E777" s="2"/>
    </row>
    <row r="778" spans="3:5" ht="12.75">
      <c r="C778" s="2"/>
      <c r="D778" s="2"/>
      <c r="E778" s="2"/>
    </row>
    <row r="779" spans="3:5" ht="12.75">
      <c r="C779" s="2"/>
      <c r="D779" s="2"/>
      <c r="E779" s="2"/>
    </row>
    <row r="780" spans="3:5" ht="12.75">
      <c r="C780" s="2"/>
      <c r="D780" s="2"/>
      <c r="E780" s="2"/>
    </row>
    <row r="781" spans="3:5" ht="12.75">
      <c r="C781" s="2"/>
      <c r="D781" s="2"/>
      <c r="E781" s="2"/>
    </row>
    <row r="782" spans="3:5" ht="12.75">
      <c r="C782" s="2"/>
      <c r="D782" s="2"/>
      <c r="E782" s="2"/>
    </row>
    <row r="783" spans="3:5" ht="12.75">
      <c r="C783" s="2"/>
      <c r="D783" s="2"/>
      <c r="E783" s="2"/>
    </row>
    <row r="784" spans="3:5" ht="12.75">
      <c r="C784" s="2"/>
      <c r="D784" s="2"/>
      <c r="E784" s="2"/>
    </row>
    <row r="785" spans="3:5" ht="12.75">
      <c r="C785" s="2"/>
      <c r="D785" s="2"/>
      <c r="E785" s="2"/>
    </row>
    <row r="786" spans="3:5" ht="12.75">
      <c r="C786" s="2"/>
      <c r="D786" s="2"/>
      <c r="E786" s="2"/>
    </row>
    <row r="787" spans="3:5" ht="12.75">
      <c r="C787" s="2"/>
      <c r="D787" s="2"/>
      <c r="E787" s="2"/>
    </row>
    <row r="788" spans="3:5" ht="12.75">
      <c r="C788" s="2"/>
      <c r="D788" s="2"/>
      <c r="E788" s="2"/>
    </row>
    <row r="789" spans="3:5" ht="12.75">
      <c r="C789" s="2"/>
      <c r="D789" s="2"/>
      <c r="E789" s="2"/>
    </row>
    <row r="790" spans="3:5" ht="12.75">
      <c r="C790" s="2"/>
      <c r="D790" s="2"/>
      <c r="E790" s="2"/>
    </row>
    <row r="791" spans="3:5" ht="12.75">
      <c r="C791" s="2"/>
      <c r="D791" s="2"/>
      <c r="E791" s="2"/>
    </row>
    <row r="792" spans="3:5" ht="12.75">
      <c r="C792" s="2"/>
      <c r="D792" s="2"/>
      <c r="E792" s="2"/>
    </row>
    <row r="793" spans="3:5" ht="12.75">
      <c r="C793" s="2"/>
      <c r="D793" s="2"/>
      <c r="E793" s="2"/>
    </row>
    <row r="794" spans="3:5" ht="12.75">
      <c r="C794" s="2"/>
      <c r="D794" s="2"/>
      <c r="E794" s="2"/>
    </row>
    <row r="795" spans="3:5" ht="12.75">
      <c r="C795" s="2"/>
      <c r="D795" s="2"/>
      <c r="E795" s="2"/>
    </row>
    <row r="796" spans="3:5" ht="12.75">
      <c r="C796" s="2"/>
      <c r="D796" s="2"/>
      <c r="E796" s="2"/>
    </row>
    <row r="797" spans="3:5" ht="12.75">
      <c r="C797" s="2"/>
      <c r="D797" s="2"/>
      <c r="E797" s="2"/>
    </row>
    <row r="798" spans="3:5" ht="12.75">
      <c r="C798" s="2"/>
      <c r="D798" s="2"/>
      <c r="E798" s="2"/>
    </row>
    <row r="799" spans="3:5" ht="12.75">
      <c r="C799" s="2"/>
      <c r="D799" s="2"/>
      <c r="E799" s="2"/>
    </row>
    <row r="800" spans="3:5" ht="12.75">
      <c r="C800" s="2"/>
      <c r="D800" s="2"/>
      <c r="E800" s="2"/>
    </row>
    <row r="801" spans="3:5" ht="12.75">
      <c r="C801" s="2"/>
      <c r="D801" s="2"/>
      <c r="E801" s="2"/>
    </row>
    <row r="802" spans="3:5" ht="12.75">
      <c r="C802" s="2"/>
      <c r="D802" s="2"/>
      <c r="E802" s="2"/>
    </row>
    <row r="803" spans="3:5" ht="12.75">
      <c r="C803" s="2"/>
      <c r="D803" s="2"/>
      <c r="E803" s="2"/>
    </row>
    <row r="804" spans="3:5" ht="12.75">
      <c r="C804" s="2"/>
      <c r="D804" s="2"/>
      <c r="E804" s="2"/>
    </row>
    <row r="805" spans="3:5" ht="12.75">
      <c r="C805" s="2"/>
      <c r="D805" s="2"/>
      <c r="E805" s="2"/>
    </row>
    <row r="806" spans="3:5" ht="12.75">
      <c r="C806" s="2"/>
      <c r="D806" s="2"/>
      <c r="E806" s="2"/>
    </row>
    <row r="807" spans="3:5" ht="12.75">
      <c r="C807" s="2"/>
      <c r="D807" s="2"/>
      <c r="E807" s="2"/>
    </row>
    <row r="808" spans="3:5" ht="12.75">
      <c r="C808" s="2"/>
      <c r="D808" s="2"/>
      <c r="E808" s="2"/>
    </row>
    <row r="809" spans="3:5" ht="12.75">
      <c r="C809" s="2"/>
      <c r="D809" s="2"/>
      <c r="E809" s="2"/>
    </row>
    <row r="810" spans="3:5" ht="12.75">
      <c r="C810" s="2"/>
      <c r="D810" s="2"/>
      <c r="E810" s="2"/>
    </row>
    <row r="811" spans="3:5" ht="12.75">
      <c r="C811" s="2"/>
      <c r="D811" s="2"/>
      <c r="E811" s="2"/>
    </row>
    <row r="812" spans="3:5" ht="12.75">
      <c r="C812" s="2"/>
      <c r="D812" s="2"/>
      <c r="E812" s="2"/>
    </row>
    <row r="813" spans="3:5" ht="12.75">
      <c r="C813" s="2"/>
      <c r="D813" s="2"/>
      <c r="E813" s="2"/>
    </row>
    <row r="814" spans="3:5" ht="12.75">
      <c r="C814" s="2"/>
      <c r="D814" s="2"/>
      <c r="E814" s="2"/>
    </row>
    <row r="815" spans="3:5" ht="12.75">
      <c r="C815" s="2"/>
      <c r="D815" s="2"/>
      <c r="E815" s="2"/>
    </row>
    <row r="816" spans="3:5" ht="12.75">
      <c r="C816" s="2"/>
      <c r="D816" s="2"/>
      <c r="E816" s="2"/>
    </row>
    <row r="817" spans="3:5" ht="12.75">
      <c r="C817" s="2"/>
      <c r="D817" s="2"/>
      <c r="E817" s="2"/>
    </row>
    <row r="818" spans="3:5" ht="12.75">
      <c r="C818" s="2"/>
      <c r="D818" s="2"/>
      <c r="E818" s="2"/>
    </row>
    <row r="819" spans="3:5" ht="12.75">
      <c r="C819" s="2"/>
      <c r="D819" s="2"/>
      <c r="E819" s="2"/>
    </row>
    <row r="820" spans="3:5" ht="12.75">
      <c r="C820" s="2"/>
      <c r="D820" s="2"/>
      <c r="E820" s="2"/>
    </row>
    <row r="821" spans="3:5" ht="12.75">
      <c r="C821" s="2"/>
      <c r="D821" s="2"/>
      <c r="E821" s="2"/>
    </row>
    <row r="822" spans="3:5" ht="12.75">
      <c r="C822" s="2"/>
      <c r="D822" s="2"/>
      <c r="E822" s="2"/>
    </row>
    <row r="823" spans="3:5" ht="12.75">
      <c r="C823" s="2"/>
      <c r="D823" s="2"/>
      <c r="E823" s="2"/>
    </row>
    <row r="824" spans="3:5" ht="12.75">
      <c r="C824" s="2"/>
      <c r="D824" s="2"/>
      <c r="E824" s="2"/>
    </row>
    <row r="825" spans="3:5" ht="12.75">
      <c r="C825" s="2"/>
      <c r="D825" s="2"/>
      <c r="E825" s="2"/>
    </row>
    <row r="826" spans="3:5" ht="12.75">
      <c r="C826" s="2"/>
      <c r="D826" s="2"/>
      <c r="E826" s="2"/>
    </row>
    <row r="827" spans="3:5" ht="12.75">
      <c r="C827" s="2"/>
      <c r="D827" s="2"/>
      <c r="E827" s="2"/>
    </row>
    <row r="828" spans="3:5" ht="12.75">
      <c r="C828" s="2"/>
      <c r="D828" s="2"/>
      <c r="E828" s="2"/>
    </row>
    <row r="829" spans="3:5" ht="12.75">
      <c r="C829" s="2"/>
      <c r="D829" s="2"/>
      <c r="E829" s="2"/>
    </row>
    <row r="830" spans="3:5" ht="12.75">
      <c r="C830" s="2"/>
      <c r="D830" s="2"/>
      <c r="E830" s="2"/>
    </row>
    <row r="831" spans="3:5" ht="12.75">
      <c r="C831" s="2"/>
      <c r="D831" s="2"/>
      <c r="E831" s="2"/>
    </row>
    <row r="832" spans="3:5" ht="12.75">
      <c r="C832" s="2"/>
      <c r="D832" s="2"/>
      <c r="E832" s="2"/>
    </row>
    <row r="833" spans="3:5" ht="12.75">
      <c r="C833" s="2"/>
      <c r="D833" s="2"/>
      <c r="E833" s="2"/>
    </row>
    <row r="834" spans="3:5" ht="12.75">
      <c r="C834" s="2"/>
      <c r="D834" s="2"/>
      <c r="E834" s="2"/>
    </row>
    <row r="835" spans="3:5" ht="12.75">
      <c r="C835" s="2"/>
      <c r="D835" s="2"/>
      <c r="E835" s="2"/>
    </row>
    <row r="836" spans="3:5" ht="12.75">
      <c r="C836" s="2"/>
      <c r="D836" s="2"/>
      <c r="E836" s="2"/>
    </row>
    <row r="837" spans="3:5" ht="12.75">
      <c r="C837" s="2"/>
      <c r="D837" s="2"/>
      <c r="E837" s="2"/>
    </row>
    <row r="838" spans="3:5" ht="12.75">
      <c r="C838" s="2"/>
      <c r="D838" s="2"/>
      <c r="E838" s="2"/>
    </row>
    <row r="839" spans="3:5" ht="12.75">
      <c r="C839" s="2"/>
      <c r="D839" s="2"/>
      <c r="E839" s="2"/>
    </row>
    <row r="840" spans="3:5" ht="12.75">
      <c r="C840" s="2"/>
      <c r="D840" s="2"/>
      <c r="E840" s="2"/>
    </row>
    <row r="841" spans="3:5" ht="12.75">
      <c r="C841" s="2"/>
      <c r="D841" s="2"/>
      <c r="E841" s="2"/>
    </row>
    <row r="842" spans="3:5" ht="12.75">
      <c r="C842" s="2"/>
      <c r="D842" s="2"/>
      <c r="E842" s="2"/>
    </row>
    <row r="843" spans="3:5" ht="12.75">
      <c r="C843" s="2"/>
      <c r="D843" s="2"/>
      <c r="E843" s="2"/>
    </row>
    <row r="844" spans="3:5" ht="12.75">
      <c r="C844" s="2"/>
      <c r="D844" s="2"/>
      <c r="E844" s="2"/>
    </row>
    <row r="845" spans="3:5" ht="12.75">
      <c r="C845" s="2"/>
      <c r="D845" s="2"/>
      <c r="E845" s="2"/>
    </row>
    <row r="846" spans="3:5" ht="12.75">
      <c r="C846" s="2"/>
      <c r="D846" s="2"/>
      <c r="E846" s="2"/>
    </row>
    <row r="847" spans="3:5" ht="12.75">
      <c r="C847" s="2"/>
      <c r="D847" s="2"/>
      <c r="E847" s="2"/>
    </row>
    <row r="848" spans="3:5" ht="12.75">
      <c r="C848" s="2"/>
      <c r="D848" s="2"/>
      <c r="E848" s="2"/>
    </row>
    <row r="849" spans="3:5" ht="12.75">
      <c r="C849" s="2"/>
      <c r="D849" s="2"/>
      <c r="E849" s="2"/>
    </row>
    <row r="850" spans="3:5" ht="12.75">
      <c r="C850" s="2"/>
      <c r="D850" s="2"/>
      <c r="E850" s="2"/>
    </row>
    <row r="851" spans="3:5" ht="12.75">
      <c r="C851" s="2"/>
      <c r="D851" s="2"/>
      <c r="E851" s="2"/>
    </row>
    <row r="852" spans="3:5" ht="12.75">
      <c r="C852" s="2"/>
      <c r="D852" s="2"/>
      <c r="E852" s="2"/>
    </row>
    <row r="853" spans="3:5" ht="12.75">
      <c r="C853" s="2"/>
      <c r="D853" s="2"/>
      <c r="E853" s="2"/>
    </row>
    <row r="854" spans="3:5" ht="12.75">
      <c r="C854" s="2"/>
      <c r="D854" s="2"/>
      <c r="E854" s="2"/>
    </row>
    <row r="855" spans="3:5" ht="12.75">
      <c r="C855" s="2"/>
      <c r="D855" s="2"/>
      <c r="E855" s="2"/>
    </row>
    <row r="856" spans="3:5" ht="12.75">
      <c r="C856" s="2"/>
      <c r="D856" s="2"/>
      <c r="E856" s="2"/>
    </row>
    <row r="857" spans="3:5" ht="12.75">
      <c r="C857" s="2"/>
      <c r="D857" s="2"/>
      <c r="E857" s="2"/>
    </row>
    <row r="858" spans="3:5" ht="12.75">
      <c r="C858" s="2"/>
      <c r="D858" s="2"/>
      <c r="E858" s="2"/>
    </row>
    <row r="859" spans="3:5" ht="12.75">
      <c r="C859" s="2"/>
      <c r="D859" s="2"/>
      <c r="E859" s="2"/>
    </row>
    <row r="860" spans="3:5" ht="12.75">
      <c r="C860" s="2"/>
      <c r="D860" s="2"/>
      <c r="E860" s="2"/>
    </row>
    <row r="861" spans="3:5" ht="12.75">
      <c r="C861" s="2"/>
      <c r="D861" s="2"/>
      <c r="E861" s="2"/>
    </row>
    <row r="862" spans="3:5" ht="12.75">
      <c r="C862" s="2"/>
      <c r="D862" s="2"/>
      <c r="E862" s="2"/>
    </row>
    <row r="863" spans="3:5" ht="12.75">
      <c r="C863" s="2"/>
      <c r="D863" s="2"/>
      <c r="E863" s="2"/>
    </row>
    <row r="864" spans="3:5" ht="12.75">
      <c r="C864" s="2"/>
      <c r="D864" s="2"/>
      <c r="E864" s="2"/>
    </row>
    <row r="865" spans="3:5" ht="12.75">
      <c r="C865" s="2"/>
      <c r="D865" s="2"/>
      <c r="E865" s="2"/>
    </row>
    <row r="866" spans="3:5" ht="12.75">
      <c r="C866" s="2"/>
      <c r="D866" s="2"/>
      <c r="E866" s="2"/>
    </row>
    <row r="867" spans="3:5" ht="12.75">
      <c r="C867" s="2"/>
      <c r="D867" s="2"/>
      <c r="E867" s="2"/>
    </row>
    <row r="868" spans="3:5" ht="12.75">
      <c r="C868" s="2"/>
      <c r="D868" s="2"/>
      <c r="E868" s="2"/>
    </row>
    <row r="869" spans="3:5" ht="12.75">
      <c r="C869" s="2"/>
      <c r="D869" s="2"/>
      <c r="E869" s="2"/>
    </row>
    <row r="870" spans="3:5" ht="12.75">
      <c r="C870" s="2"/>
      <c r="D870" s="2"/>
      <c r="E870" s="2"/>
    </row>
    <row r="871" spans="3:5" ht="12.75">
      <c r="C871" s="2"/>
      <c r="D871" s="2"/>
      <c r="E871" s="2"/>
    </row>
    <row r="872" spans="3:5" ht="12.75">
      <c r="C872" s="2"/>
      <c r="D872" s="2"/>
      <c r="E872" s="2"/>
    </row>
    <row r="873" spans="3:5" ht="12.75">
      <c r="C873" s="2"/>
      <c r="D873" s="2"/>
      <c r="E873" s="2"/>
    </row>
    <row r="874" spans="3:5" ht="12.75">
      <c r="C874" s="2"/>
      <c r="D874" s="2"/>
      <c r="E874" s="2"/>
    </row>
    <row r="875" spans="3:5" ht="12.75">
      <c r="C875" s="2"/>
      <c r="D875" s="2"/>
      <c r="E875" s="2"/>
    </row>
    <row r="876" spans="3:5" ht="12.75">
      <c r="C876" s="2"/>
      <c r="D876" s="2"/>
      <c r="E876" s="2"/>
    </row>
    <row r="877" spans="3:5" ht="12.75">
      <c r="C877" s="2"/>
      <c r="D877" s="2"/>
      <c r="E877" s="2"/>
    </row>
    <row r="878" spans="3:5" ht="12.75">
      <c r="C878" s="2"/>
      <c r="D878" s="2"/>
      <c r="E878" s="2"/>
    </row>
    <row r="879" spans="3:5" ht="12.75">
      <c r="C879" s="2"/>
      <c r="D879" s="2"/>
      <c r="E879" s="2"/>
    </row>
    <row r="880" spans="3:5" ht="12.75">
      <c r="C880" s="2"/>
      <c r="D880" s="2"/>
      <c r="E880" s="2"/>
    </row>
    <row r="881" spans="3:5" ht="12.75">
      <c r="C881" s="2"/>
      <c r="D881" s="2"/>
      <c r="E881" s="2"/>
    </row>
    <row r="882" spans="3:5" ht="12.75">
      <c r="C882" s="2"/>
      <c r="D882" s="2"/>
      <c r="E882" s="2"/>
    </row>
    <row r="883" spans="3:5" ht="12.75">
      <c r="C883" s="2"/>
      <c r="D883" s="2"/>
      <c r="E883" s="2"/>
    </row>
    <row r="884" spans="3:5" ht="12.75">
      <c r="C884" s="2"/>
      <c r="D884" s="2"/>
      <c r="E884" s="2"/>
    </row>
    <row r="885" spans="3:5" ht="12.75">
      <c r="C885" s="2"/>
      <c r="D885" s="2"/>
      <c r="E885" s="2"/>
    </row>
    <row r="886" spans="3:5" ht="12.75">
      <c r="C886" s="2"/>
      <c r="D886" s="2"/>
      <c r="E886" s="2"/>
    </row>
    <row r="887" spans="3:5" ht="12.75">
      <c r="C887" s="2"/>
      <c r="D887" s="2"/>
      <c r="E887" s="2"/>
    </row>
    <row r="888" spans="3:5" ht="12.75">
      <c r="C888" s="2"/>
      <c r="D888" s="2"/>
      <c r="E888" s="2"/>
    </row>
    <row r="889" spans="3:5" ht="12.75">
      <c r="C889" s="2"/>
      <c r="D889" s="2"/>
      <c r="E889" s="2"/>
    </row>
    <row r="890" spans="3:5" ht="12.75">
      <c r="C890" s="2"/>
      <c r="D890" s="2"/>
      <c r="E890" s="2"/>
    </row>
    <row r="891" spans="3:5" ht="12.75">
      <c r="C891" s="2"/>
      <c r="D891" s="2"/>
      <c r="E891" s="2"/>
    </row>
    <row r="892" spans="3:5" ht="12.75">
      <c r="C892" s="2"/>
      <c r="D892" s="2"/>
      <c r="E892" s="2"/>
    </row>
    <row r="893" spans="3:5" ht="12.75">
      <c r="C893" s="2"/>
      <c r="D893" s="2"/>
      <c r="E893" s="2"/>
    </row>
    <row r="894" spans="3:5" ht="12.75">
      <c r="C894" s="2"/>
      <c r="D894" s="2"/>
      <c r="E894" s="2"/>
    </row>
    <row r="895" spans="3:5" ht="12.75">
      <c r="C895" s="2"/>
      <c r="D895" s="2"/>
      <c r="E895" s="2"/>
    </row>
    <row r="896" spans="3:5" ht="12.75">
      <c r="C896" s="2"/>
      <c r="D896" s="2"/>
      <c r="E896" s="2"/>
    </row>
    <row r="897" spans="3:5" ht="12.75">
      <c r="C897" s="2"/>
      <c r="D897" s="2"/>
      <c r="E897" s="2"/>
    </row>
    <row r="898" spans="3:5" ht="12.75">
      <c r="C898" s="2"/>
      <c r="D898" s="2"/>
      <c r="E898" s="2"/>
    </row>
    <row r="899" spans="3:5" ht="12.75">
      <c r="C899" s="2"/>
      <c r="D899" s="2"/>
      <c r="E899" s="2"/>
    </row>
    <row r="900" spans="3:5" ht="12.75">
      <c r="C900" s="2"/>
      <c r="D900" s="2"/>
      <c r="E900" s="2"/>
    </row>
    <row r="901" spans="3:5" ht="12.75">
      <c r="C901" s="2"/>
      <c r="D901" s="2"/>
      <c r="E901" s="2"/>
    </row>
    <row r="902" spans="3:5" ht="12.75">
      <c r="C902" s="2"/>
      <c r="D902" s="2"/>
      <c r="E902" s="2"/>
    </row>
    <row r="903" spans="3:5" ht="12.75">
      <c r="C903" s="2"/>
      <c r="D903" s="2"/>
      <c r="E903" s="2"/>
    </row>
    <row r="904" spans="3:5" ht="12.75">
      <c r="C904" s="2"/>
      <c r="D904" s="2"/>
      <c r="E904" s="2"/>
    </row>
    <row r="905" spans="3:5" ht="12.75">
      <c r="C905" s="2"/>
      <c r="D905" s="2"/>
      <c r="E905" s="2"/>
    </row>
    <row r="906" spans="3:5" ht="12.75">
      <c r="C906" s="2"/>
      <c r="D906" s="2"/>
      <c r="E906" s="2"/>
    </row>
    <row r="907" spans="3:5" ht="12.75">
      <c r="C907" s="2"/>
      <c r="D907" s="2"/>
      <c r="E907" s="2"/>
    </row>
    <row r="908" spans="3:5" ht="12.75">
      <c r="C908" s="2"/>
      <c r="D908" s="2"/>
      <c r="E908" s="2"/>
    </row>
    <row r="909" spans="3:5" ht="12.75">
      <c r="C909" s="2"/>
      <c r="D909" s="2"/>
      <c r="E909" s="2"/>
    </row>
    <row r="910" spans="3:5" ht="12.75">
      <c r="C910" s="2"/>
      <c r="D910" s="2"/>
      <c r="E910" s="2"/>
    </row>
    <row r="911" spans="3:5" ht="12.75">
      <c r="C911" s="2"/>
      <c r="D911" s="2"/>
      <c r="E911" s="2"/>
    </row>
    <row r="912" spans="3:5" ht="12.75">
      <c r="C912" s="2"/>
      <c r="D912" s="2"/>
      <c r="E912" s="2"/>
    </row>
    <row r="913" spans="3:5" ht="12.75">
      <c r="C913" s="2"/>
      <c r="D913" s="2"/>
      <c r="E913" s="2"/>
    </row>
    <row r="914" spans="3:5" ht="12.75">
      <c r="C914" s="2"/>
      <c r="D914" s="2"/>
      <c r="E914" s="2"/>
    </row>
    <row r="915" spans="3:5" ht="12.75">
      <c r="C915" s="2"/>
      <c r="D915" s="2"/>
      <c r="E915" s="2"/>
    </row>
    <row r="916" spans="3:5" ht="12.75">
      <c r="C916" s="2"/>
      <c r="D916" s="2"/>
      <c r="E916" s="2"/>
    </row>
    <row r="917" spans="3:5" ht="12.75">
      <c r="C917" s="2"/>
      <c r="D917" s="2"/>
      <c r="E917" s="2"/>
    </row>
    <row r="918" spans="3:5" ht="12.75">
      <c r="C918" s="2"/>
      <c r="D918" s="2"/>
      <c r="E918" s="2"/>
    </row>
    <row r="919" spans="3:5" ht="12.75">
      <c r="C919" s="2"/>
      <c r="D919" s="2"/>
      <c r="E919" s="2"/>
    </row>
    <row r="920" spans="3:5" ht="12.75">
      <c r="C920" s="2"/>
      <c r="D920" s="2"/>
      <c r="E920" s="2"/>
    </row>
    <row r="921" spans="3:5" ht="12.75">
      <c r="C921" s="2"/>
      <c r="D921" s="2"/>
      <c r="E921" s="2"/>
    </row>
    <row r="922" spans="3:5" ht="12.75">
      <c r="C922" s="2"/>
      <c r="D922" s="2"/>
      <c r="E922" s="2"/>
    </row>
    <row r="923" spans="3:5" ht="12.75">
      <c r="C923" s="2"/>
      <c r="D923" s="2"/>
      <c r="E923" s="2"/>
    </row>
    <row r="924" spans="3:5" ht="12.75">
      <c r="C924" s="2"/>
      <c r="D924" s="2"/>
      <c r="E924" s="2"/>
    </row>
    <row r="925" spans="3:5" ht="12.75">
      <c r="C925" s="2"/>
      <c r="D925" s="2"/>
      <c r="E925" s="2"/>
    </row>
    <row r="926" spans="3:5" ht="12.75">
      <c r="C926" s="2"/>
      <c r="D926" s="2"/>
      <c r="E926" s="2"/>
    </row>
    <row r="927" spans="3:5" ht="12.75">
      <c r="C927" s="2"/>
      <c r="D927" s="2"/>
      <c r="E927" s="2"/>
    </row>
    <row r="928" spans="3:5" ht="12.75">
      <c r="C928" s="2"/>
      <c r="D928" s="2"/>
      <c r="E928" s="2"/>
    </row>
    <row r="929" spans="3:5" ht="12.75">
      <c r="C929" s="2"/>
      <c r="D929" s="2"/>
      <c r="E929" s="2"/>
    </row>
    <row r="930" spans="3:5" ht="12.75">
      <c r="C930" s="2"/>
      <c r="D930" s="2"/>
      <c r="E930" s="2"/>
    </row>
    <row r="931" spans="3:5" ht="12.75">
      <c r="C931" s="2"/>
      <c r="D931" s="2"/>
      <c r="E931" s="2"/>
    </row>
    <row r="932" spans="3:5" ht="12.75">
      <c r="C932" s="2"/>
      <c r="D932" s="2"/>
      <c r="E932" s="2"/>
    </row>
    <row r="933" spans="3:5" ht="12.75">
      <c r="C933" s="2"/>
      <c r="D933" s="2"/>
      <c r="E933" s="2"/>
    </row>
    <row r="934" spans="3:5" ht="12.75">
      <c r="C934" s="2"/>
      <c r="D934" s="2"/>
      <c r="E934" s="2"/>
    </row>
    <row r="935" spans="3:5" ht="12.75">
      <c r="C935" s="2"/>
      <c r="D935" s="2"/>
      <c r="E935" s="2"/>
    </row>
    <row r="936" spans="3:5" ht="12.75">
      <c r="C936" s="2"/>
      <c r="D936" s="2"/>
      <c r="E936" s="2"/>
    </row>
    <row r="937" spans="3:5" ht="12.75">
      <c r="C937" s="2"/>
      <c r="D937" s="2"/>
      <c r="E937" s="2"/>
    </row>
    <row r="938" spans="3:5" ht="12.75">
      <c r="C938" s="2"/>
      <c r="D938" s="2"/>
      <c r="E938" s="2"/>
    </row>
    <row r="939" spans="3:5" ht="12.75">
      <c r="C939" s="2"/>
      <c r="D939" s="2"/>
      <c r="E939" s="2"/>
    </row>
    <row r="940" spans="3:5" ht="12.75">
      <c r="C940" s="2"/>
      <c r="D940" s="2"/>
      <c r="E940" s="2"/>
    </row>
    <row r="941" spans="3:5" ht="12.75">
      <c r="C941" s="2"/>
      <c r="D941" s="2"/>
      <c r="E941" s="2"/>
    </row>
    <row r="942" spans="3:5" ht="12.75">
      <c r="C942" s="2"/>
      <c r="D942" s="2"/>
      <c r="E942" s="2"/>
    </row>
    <row r="943" spans="3:5" ht="12.75">
      <c r="C943" s="2"/>
      <c r="D943" s="2"/>
      <c r="E943" s="2"/>
    </row>
    <row r="944" spans="3:5" ht="12.75">
      <c r="C944" s="2"/>
      <c r="D944" s="2"/>
      <c r="E944" s="2"/>
    </row>
    <row r="945" spans="3:5" ht="12.75">
      <c r="C945" s="2"/>
      <c r="D945" s="2"/>
      <c r="E945" s="2"/>
    </row>
    <row r="946" spans="3:5" ht="12.75">
      <c r="C946" s="2"/>
      <c r="D946" s="2"/>
      <c r="E946" s="2"/>
    </row>
    <row r="947" spans="3:5" ht="12.75">
      <c r="C947" s="2"/>
      <c r="D947" s="2"/>
      <c r="E947" s="2"/>
    </row>
    <row r="948" spans="3:5" ht="12.75">
      <c r="C948" s="2"/>
      <c r="D948" s="2"/>
      <c r="E948" s="2"/>
    </row>
    <row r="949" spans="3:5" ht="12.75">
      <c r="C949" s="2"/>
      <c r="D949" s="2"/>
      <c r="E949" s="2"/>
    </row>
    <row r="950" spans="3:5" ht="12.75">
      <c r="C950" s="2"/>
      <c r="D950" s="2"/>
      <c r="E950" s="2"/>
    </row>
    <row r="951" spans="3:5" ht="12.75">
      <c r="C951" s="2"/>
      <c r="D951" s="2"/>
      <c r="E951" s="2"/>
    </row>
    <row r="952" spans="3:5" ht="12.75">
      <c r="C952" s="2"/>
      <c r="D952" s="2"/>
      <c r="E952" s="2"/>
    </row>
    <row r="953" spans="3:5" ht="12.75">
      <c r="C953" s="2"/>
      <c r="D953" s="2"/>
      <c r="E953" s="2"/>
    </row>
    <row r="954" spans="3:5" ht="12.75">
      <c r="C954" s="2"/>
      <c r="D954" s="2"/>
      <c r="E954" s="2"/>
    </row>
    <row r="955" spans="3:5" ht="12.75">
      <c r="C955" s="2"/>
      <c r="D955" s="2"/>
      <c r="E955" s="2"/>
    </row>
    <row r="956" spans="3:5" ht="12.75">
      <c r="C956" s="2"/>
      <c r="D956" s="2"/>
      <c r="E956" s="2"/>
    </row>
    <row r="957" spans="3:5" ht="12.75">
      <c r="C957" s="2"/>
      <c r="D957" s="2"/>
      <c r="E957" s="2"/>
    </row>
    <row r="958" spans="3:5" ht="12.75">
      <c r="C958" s="2"/>
      <c r="D958" s="2"/>
      <c r="E958" s="2"/>
    </row>
    <row r="959" spans="3:5" ht="12.75">
      <c r="C959" s="2"/>
      <c r="D959" s="2"/>
      <c r="E959" s="2"/>
    </row>
    <row r="960" spans="3:5" ht="12.75">
      <c r="C960" s="2"/>
      <c r="D960" s="2"/>
      <c r="E960" s="2"/>
    </row>
    <row r="961" spans="3:5" ht="12.75">
      <c r="C961" s="2"/>
      <c r="D961" s="2"/>
      <c r="E961" s="2"/>
    </row>
    <row r="962" spans="3:5" ht="12.75">
      <c r="C962" s="2"/>
      <c r="D962" s="2"/>
      <c r="E962" s="2"/>
    </row>
    <row r="963" spans="3:5" ht="12.75">
      <c r="C963" s="2"/>
      <c r="D963" s="2"/>
      <c r="E963" s="2"/>
    </row>
    <row r="964" spans="3:5" ht="12.75">
      <c r="C964" s="2"/>
      <c r="D964" s="2"/>
      <c r="E964" s="2"/>
    </row>
    <row r="965" spans="3:5" ht="12.75">
      <c r="C965" s="2"/>
      <c r="D965" s="2"/>
      <c r="E965" s="2"/>
    </row>
    <row r="966" spans="3:5" ht="12.75">
      <c r="C966" s="2"/>
      <c r="D966" s="2"/>
      <c r="E966" s="2"/>
    </row>
    <row r="967" spans="3:5" ht="12.75">
      <c r="C967" s="2"/>
      <c r="D967" s="2"/>
      <c r="E967" s="2"/>
    </row>
    <row r="968" spans="3:5" ht="12.75">
      <c r="C968" s="2"/>
      <c r="D968" s="2"/>
      <c r="E968" s="2"/>
    </row>
    <row r="969" spans="3:5" ht="12.75">
      <c r="C969" s="2"/>
      <c r="D969" s="2"/>
      <c r="E969" s="2"/>
    </row>
    <row r="970" spans="3:5" ht="12.75">
      <c r="C970" s="2"/>
      <c r="D970" s="2"/>
      <c r="E970" s="2"/>
    </row>
    <row r="971" spans="3:5" ht="12.75">
      <c r="C971" s="2"/>
      <c r="D971" s="2"/>
      <c r="E971" s="2"/>
    </row>
    <row r="972" spans="3:5" ht="12.75">
      <c r="C972" s="2"/>
      <c r="D972" s="2"/>
      <c r="E972" s="2"/>
    </row>
    <row r="973" spans="3:5" ht="12.75">
      <c r="C973" s="2"/>
      <c r="D973" s="2"/>
      <c r="E973" s="2"/>
    </row>
    <row r="974" spans="3:5" ht="12.75">
      <c r="C974" s="2"/>
      <c r="D974" s="2"/>
      <c r="E974" s="2"/>
    </row>
    <row r="975" spans="3:5" ht="12.75">
      <c r="C975" s="2"/>
      <c r="D975" s="2"/>
      <c r="E975" s="2"/>
    </row>
    <row r="976" spans="3:5" ht="12.75">
      <c r="C976" s="2"/>
      <c r="D976" s="2"/>
      <c r="E976" s="2"/>
    </row>
    <row r="977" spans="3:5" ht="12.75">
      <c r="C977" s="2"/>
      <c r="D977" s="2"/>
      <c r="E977" s="2"/>
    </row>
    <row r="978" spans="3:5" ht="12.75">
      <c r="C978" s="2"/>
      <c r="D978" s="2"/>
      <c r="E978" s="2"/>
    </row>
    <row r="979" spans="3:5" ht="12.75"/>
    <row r="980" spans="3:5" ht="12.75"/>
    <row r="981" spans="3:5" ht="12.75"/>
    <row r="982" spans="3:5" ht="12.75"/>
    <row r="983" spans="3:5" ht="12.75"/>
    <row r="984" spans="3:5" ht="12.75"/>
    <row r="985" spans="3:5" ht="12.75"/>
    <row r="986" spans="3:5" ht="12.75"/>
    <row r="987" spans="3:5" ht="12.75"/>
    <row r="988" spans="3:5" ht="12.75"/>
    <row r="989" spans="3:5" ht="12.75"/>
    <row r="990" spans="3:5" ht="12.75"/>
    <row r="991" spans="3:5" ht="12.75"/>
    <row r="992" spans="3:5" ht="12.75"/>
    <row r="993" ht="12.75"/>
    <row r="994" ht="12.75"/>
  </sheetData>
  <dataValidations count="1">
    <dataValidation type="custom" allowBlank="1" showDropDown="1" sqref="C5:G16" xr:uid="{00000000-0002-0000-0000-000000000000}">
      <formula1>AND(ISNUMBER(C5),(NOT(OR(NOT(ISERROR(DATEVALUE(C5))), AND(ISNUMBER(C5), LEFT(CELL("format", C5))="D")))))</formula1>
    </dataValidation>
  </dataValidation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C7D31-8F30-4C50-86CD-03EFC27F0DAE}">
  <dimension ref="B1:E1"/>
  <sheetViews>
    <sheetView showGridLines="0" zoomScale="70" zoomScaleNormal="70" workbookViewId="0">
      <selection activeCell="J1" sqref="J1"/>
    </sheetView>
  </sheetViews>
  <sheetFormatPr defaultRowHeight="12.75"/>
  <sheetData>
    <row r="1" spans="2:5" ht="58.5" customHeight="1">
      <c r="B1" s="1"/>
      <c r="D1" s="2"/>
      <c r="E1" s="2"/>
    </row>
  </sheetData>
  <pageMargins left="0.511811024" right="0.511811024" top="0.78740157499999996" bottom="0.78740157499999996" header="0.31496062000000002" footer="0.31496062000000002"/>
  <drawing r:id="rId1"/>
  <extLst>
    <ext xmlns:x15="http://schemas.microsoft.com/office/spreadsheetml/2010/11/main" uri="{3A4CF648-6AED-40f4-86FF-DC5316D8AED3}">
      <x14:slicerList xmlns:x14="http://schemas.microsoft.com/office/spreadsheetml/2009/9/main">
        <x14:slicer r:id="rId2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23C49-9868-4CF6-82D5-1A88E07D012E}">
  <dimension ref="B2:C10"/>
  <sheetViews>
    <sheetView workbookViewId="0">
      <selection activeCell="J13" sqref="J13"/>
    </sheetView>
  </sheetViews>
  <sheetFormatPr defaultRowHeight="12.75"/>
  <cols>
    <col min="2" max="2" width="25.7109375" customWidth="1"/>
    <col min="3" max="3" width="13.28515625" bestFit="1" customWidth="1"/>
  </cols>
  <sheetData>
    <row r="2" spans="2:3">
      <c r="B2" s="5" t="s">
        <v>9</v>
      </c>
      <c r="C2" s="8">
        <f>SUM(Patrimônio_Registrado[Receita Mensal])</f>
        <v>32300</v>
      </c>
    </row>
    <row r="3" spans="2:3">
      <c r="B3" s="5" t="s">
        <v>10</v>
      </c>
      <c r="C3" s="8">
        <f>SUM(Patrimônio_Registrado[Despesas Mensais])</f>
        <v>34400</v>
      </c>
    </row>
    <row r="4" spans="2:3">
      <c r="B4" s="5" t="s">
        <v>11</v>
      </c>
      <c r="C4" s="8">
        <f>C2-C3</f>
        <v>-2100</v>
      </c>
    </row>
    <row r="6" spans="2:3">
      <c r="B6" s="5" t="s">
        <v>5</v>
      </c>
      <c r="C6" cm="1">
        <f t="array" ref="C6">INDEX(Patrimônio_Registrado[Patrimônio Registrado],COUNTA(Patrimônio_Registrado[Patrimônio Registrado]))</f>
        <v>3900</v>
      </c>
    </row>
    <row r="7" spans="2:3">
      <c r="B7" s="5" t="s">
        <v>1</v>
      </c>
      <c r="C7" cm="1">
        <f t="array" ref="C7">INDEX(Patrimônio_Registrado[Patrimônio Planejado],COUNTA(Patrimônio_Registrado[Patrimônio Planejado]))</f>
        <v>7100</v>
      </c>
    </row>
    <row r="9" spans="2:3">
      <c r="B9" s="5" t="s">
        <v>4</v>
      </c>
      <c r="C9" s="6">
        <f>C6/C7</f>
        <v>0.54929577464788737</v>
      </c>
    </row>
    <row r="10" spans="2:3">
      <c r="B10" s="5" t="s">
        <v>7</v>
      </c>
      <c r="C10" s="7">
        <f>1-C9</f>
        <v>0.45070422535211263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Fluxos de Caixa</vt:lpstr>
      <vt:lpstr>Indicadores</vt:lpstr>
      <vt:lpstr>Operacional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 Tardivo</dc:creator>
  <cp:lastModifiedBy>Marcelo Tardivo</cp:lastModifiedBy>
  <dcterms:created xsi:type="dcterms:W3CDTF">2026-01-30T13:41:03Z</dcterms:created>
  <dcterms:modified xsi:type="dcterms:W3CDTF">2026-01-30T20:01:32Z</dcterms:modified>
</cp:coreProperties>
</file>